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orosec\Documents\MESTNI SVET\POBUDE MS (2018-2022)\2021\29. seje MS\"/>
    </mc:Choice>
  </mc:AlternateContent>
  <bookViews>
    <workbookView xWindow="0" yWindow="0" windowWidth="15645" windowHeight="7980"/>
  </bookViews>
  <sheets>
    <sheet name="List1" sheetId="1" r:id="rId1"/>
  </sheets>
  <definedNames>
    <definedName name="_xlnm._FilterDatabase" localSheetId="0" hidden="1">List1!$A$1:$B$2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80" i="1" l="1"/>
  <c r="T480" i="1"/>
  <c r="R480" i="1"/>
  <c r="Q480" i="1"/>
  <c r="O480" i="1"/>
  <c r="N480" i="1"/>
  <c r="J480" i="1"/>
  <c r="G480" i="1"/>
  <c r="F480" i="1"/>
  <c r="E480" i="1"/>
  <c r="D480" i="1"/>
  <c r="C480" i="1"/>
  <c r="V476" i="1"/>
  <c r="V473" i="1"/>
  <c r="H480" i="1" l="1"/>
  <c r="I480" i="1"/>
  <c r="K480" i="1"/>
  <c r="L480" i="1"/>
  <c r="M480" i="1"/>
  <c r="P480" i="1"/>
  <c r="S480" i="1"/>
  <c r="V436" i="1" l="1"/>
  <c r="V199" i="1"/>
  <c r="V128" i="1" l="1"/>
  <c r="V70" i="1"/>
  <c r="V64" i="1"/>
  <c r="V63" i="1"/>
  <c r="V62" i="1"/>
  <c r="V61" i="1"/>
  <c r="V60" i="1"/>
  <c r="V59" i="1"/>
  <c r="V58" i="1"/>
  <c r="V57" i="1"/>
  <c r="V56" i="1"/>
  <c r="V55" i="1"/>
  <c r="V53" i="1"/>
  <c r="V54" i="1"/>
  <c r="V51" i="1" l="1"/>
  <c r="V24" i="1"/>
  <c r="V22" i="1"/>
  <c r="V23" i="1"/>
  <c r="V44" i="1"/>
  <c r="V30" i="1"/>
  <c r="V28" i="1"/>
  <c r="V25" i="1"/>
  <c r="V47" i="1" l="1"/>
  <c r="V46" i="1"/>
  <c r="V45" i="1"/>
  <c r="V42" i="1"/>
  <c r="V48" i="1"/>
  <c r="V43" i="1" l="1"/>
  <c r="V41" i="1"/>
  <c r="V40" i="1"/>
  <c r="V52" i="1" l="1"/>
  <c r="V50" i="1" l="1"/>
  <c r="V49" i="1"/>
  <c r="V39" i="1" l="1"/>
  <c r="V38" i="1"/>
  <c r="V37" i="1"/>
  <c r="V36" i="1"/>
  <c r="V18" i="1"/>
  <c r="V35" i="1"/>
  <c r="V34" i="1"/>
  <c r="V33" i="1"/>
  <c r="V32" i="1"/>
  <c r="V31" i="1"/>
  <c r="V29" i="1"/>
  <c r="V27" i="1"/>
  <c r="V26" i="1"/>
  <c r="V21" i="1"/>
  <c r="V20" i="1"/>
  <c r="V19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480" i="1" l="1"/>
</calcChain>
</file>

<file path=xl/sharedStrings.xml><?xml version="1.0" encoding="utf-8"?>
<sst xmlns="http://schemas.openxmlformats.org/spreadsheetml/2006/main" count="980" uniqueCount="480">
  <si>
    <t>Investicija</t>
  </si>
  <si>
    <t>SKUPAJ [EUR]</t>
  </si>
  <si>
    <t>2002 [EUR]</t>
  </si>
  <si>
    <t>2003 [EUR]</t>
  </si>
  <si>
    <t>2004 [EUR]</t>
  </si>
  <si>
    <t>2005 [EUR]</t>
  </si>
  <si>
    <t>2006 [EUR]</t>
  </si>
  <si>
    <t>2007 [EUR]</t>
  </si>
  <si>
    <t>2008 [EUR]</t>
  </si>
  <si>
    <t>2009 [EUR]</t>
  </si>
  <si>
    <t>2010 [EUR]</t>
  </si>
  <si>
    <t>2011 [EUR]</t>
  </si>
  <si>
    <t>2012 [EUR]</t>
  </si>
  <si>
    <t>2013 [EUR]</t>
  </si>
  <si>
    <t>2014 [EUR]</t>
  </si>
  <si>
    <t>2015 [EUR]</t>
  </si>
  <si>
    <t>2016 [EUR]</t>
  </si>
  <si>
    <t>2017 [EUR]</t>
  </si>
  <si>
    <t>2018 (EUR)</t>
  </si>
  <si>
    <t>2019 [EUR]</t>
  </si>
  <si>
    <t>2020 [EUR]</t>
  </si>
  <si>
    <t>Investicija Grajena-delež MOP +MŠŠ</t>
  </si>
  <si>
    <t>Investicije vzdrževanja in obnov OŠ</t>
  </si>
  <si>
    <t>Streha OŠ Breg</t>
  </si>
  <si>
    <t>Nakup zemljišč OŠ Breg</t>
  </si>
  <si>
    <t>Dokumentacija za OŠ</t>
  </si>
  <si>
    <t>Dokumentacija za OŠ Ljudski vrt</t>
  </si>
  <si>
    <t>Delež pri nakupu MOP- obroki odplačil leasing</t>
  </si>
  <si>
    <t>Investicija v OŠ Ljudski vrt-delež MOP-1.faza</t>
  </si>
  <si>
    <t>DeležMOP k projektu Revivis- adaptacija</t>
  </si>
  <si>
    <t>Dokumentacija za OŠ O. Meglič, Breg, Mladika</t>
  </si>
  <si>
    <t>Dokumentacija za OŠ Ljudski vrt-2. faza</t>
  </si>
  <si>
    <t>Investicija v OŠ Ljudski vrt-delež MOP-nadzor 1</t>
  </si>
  <si>
    <t>Investicija V OŠ O. Meglič-delež MOP</t>
  </si>
  <si>
    <t>Ljuski vrt-obroki odplačil leasinga</t>
  </si>
  <si>
    <t>SKUPAJ</t>
  </si>
  <si>
    <t>Nadomestna igrišča pri OŠ Mladika-MOP+MŠŠ</t>
  </si>
  <si>
    <t>Investicijsko in tekoče vzdrževanje OŠ</t>
  </si>
  <si>
    <t>Investicijsko vzdrževanje in oprema Revivis</t>
  </si>
  <si>
    <t>Sofinanciranje računalniške opreme in SIO 2020 (2018-2020)</t>
  </si>
  <si>
    <t>Izgradnja OŠ dr. Ljudevita Pivka</t>
  </si>
  <si>
    <t>Rekonstrukcija in prizidava OŠ Mladika</t>
  </si>
  <si>
    <t>Rekonstrukcija in dozidava OŠ Ljudski vrt-2.faza</t>
  </si>
  <si>
    <t>Sanacija strehe na OŠ Ljudski vrt</t>
  </si>
  <si>
    <t>Projekti iz področja izobraževanja</t>
  </si>
  <si>
    <t>Investicijsko in tekoče vzdrževanje šol</t>
  </si>
  <si>
    <t>Investicija v OŠ Olge Meglič - obroki odplačil leasinga</t>
  </si>
  <si>
    <t>OŠ Mladika - avtobusno postajališče</t>
  </si>
  <si>
    <t>Prizidava z rekonstrukcijo in energetsko sanacijo OŠ Mladika</t>
  </si>
  <si>
    <t>Rekonstrukcija ostrešja OŠ Olge Meglič-proj. dokumentacija</t>
  </si>
  <si>
    <t>Ureditev novih dostopov v OŠ Olge Meglič</t>
  </si>
  <si>
    <t>Prenova fasade OŠ Olge Meglič</t>
  </si>
  <si>
    <t>Visoka šola po razpisu</t>
  </si>
  <si>
    <t>Revivis - za delovanje zavoda</t>
  </si>
  <si>
    <t>OŠ Breg - energetska sanacija</t>
  </si>
  <si>
    <t>OŠ Breg - dovoz in parkirišče</t>
  </si>
  <si>
    <t>OŠ Breg - dvigalo</t>
  </si>
  <si>
    <t>OŠ Breg - obnova strehe na telovadnici</t>
  </si>
  <si>
    <t>OŠ dr. Ljudevita Pivka - sanacije stare šole</t>
  </si>
  <si>
    <t>OŠ Ljudski vrt - različne manjše  investicije</t>
  </si>
  <si>
    <t>OŠ Breg - sanacija dvorišča</t>
  </si>
  <si>
    <t>OŠ Mladika - različne manjše investicije</t>
  </si>
  <si>
    <t>OŠ Olge Meglič - različne male investicije</t>
  </si>
  <si>
    <t>OŠ Breg - različne manjše investicije</t>
  </si>
  <si>
    <t>Rekonstrukcija in dozidava OŠ Ljudski vrt-1.faza</t>
  </si>
  <si>
    <t>OŠ Mladika Košarkaško igrišče in kolesarski poligon</t>
  </si>
  <si>
    <t>OŠ Olge Meglič - rekonstrukcija in dozidava</t>
  </si>
  <si>
    <t>OŠ Mladika - Obnova košarkarskega igrišča pri Campusu</t>
  </si>
  <si>
    <t>OŠ Olge Meglič - energetska sanacija</t>
  </si>
  <si>
    <t>Revivis - investicija nabave opreme in računalnikov</t>
  </si>
  <si>
    <t xml:space="preserve">INVESTICIJE V ČETRNIH SKUPNOSTIH OD LETA 2002 DO 2020 </t>
  </si>
  <si>
    <t>ČETRTNA SKUPNOST</t>
  </si>
  <si>
    <t>ČS Grajena</t>
  </si>
  <si>
    <t>ČS Breg - Turnišče</t>
  </si>
  <si>
    <t>ČS Ljudski vrt</t>
  </si>
  <si>
    <t>ČS Center</t>
  </si>
  <si>
    <t>ČS Panorama</t>
  </si>
  <si>
    <t>ČS Jezero</t>
  </si>
  <si>
    <t>Dom krajanov Center</t>
  </si>
  <si>
    <t>Dom krajanov Grajena</t>
  </si>
  <si>
    <t>Dom krajanov Jezero</t>
  </si>
  <si>
    <t>Dom krajanov Ljudski vrt</t>
  </si>
  <si>
    <t>Dom krajanov Panorama</t>
  </si>
  <si>
    <t>Dom krajanov Rogoznica</t>
  </si>
  <si>
    <t>Dom krajanov Spuhlja</t>
  </si>
  <si>
    <t>ČS Rogoznica</t>
  </si>
  <si>
    <t>ČS Spuhlja</t>
  </si>
  <si>
    <t>Dom krajanov Breg-Turnišče</t>
  </si>
  <si>
    <t>PDG Ptuj - nakup gasilskih vozil</t>
  </si>
  <si>
    <t>PGD Ptuj - obnova in dograditev doma</t>
  </si>
  <si>
    <t>PGD Turnišče - izgradnja gasilskega doma</t>
  </si>
  <si>
    <t>PGD Turnišče - nakup gasilskega vozila GVM</t>
  </si>
  <si>
    <t>PGD Sp. Velovlek - nakup gasilskega vozila GVM</t>
  </si>
  <si>
    <t>PGD Ptuj - sofinanciranje nakupa vozila GVC 16/25</t>
  </si>
  <si>
    <t>PGD Turnišče - sofin. gasilske prikolice</t>
  </si>
  <si>
    <t>Povezovalna pot od Term do III. mitreja čez brv čez Studenčnico</t>
  </si>
  <si>
    <t>Otroško igrišče - park Turnišče</t>
  </si>
  <si>
    <t>Energetska sanacija stavb Vrtca Ptuj</t>
  </si>
  <si>
    <t>Ornitološka opazovalnica ob Ptujskem jezeru</t>
  </si>
  <si>
    <t>Novogradnja JR (Poljska cesta)</t>
  </si>
  <si>
    <t>Izgradnja fekalne kanalizacije na  Mariborski cesti</t>
  </si>
  <si>
    <t>Izgradnja vodovoda na Mariborski cesti</t>
  </si>
  <si>
    <t>Obnove cest ( Selska cesta, Draženska cesta)</t>
  </si>
  <si>
    <t>Obnove cest ( Mariborska c.-Rogaška cesta)</t>
  </si>
  <si>
    <t>Obnove cest ( Pločnik ob Zagrebški cesti)</t>
  </si>
  <si>
    <t>Obnove cest ( Zagrebška cesta)</t>
  </si>
  <si>
    <t>Odvajanje in čiščenje odapdne vode na območju Ptujskega polja - kanalizacijski sistem 5 v MO Ptuj</t>
  </si>
  <si>
    <t>Mlinska ulica - otroška igrišča</t>
  </si>
  <si>
    <t>Menjava vodovoda Mariborska cesta</t>
  </si>
  <si>
    <t>Dominikanski samostan II. faza</t>
  </si>
  <si>
    <t>Dominikanski samostan III. faza</t>
  </si>
  <si>
    <t>Ureditev mestne galerije</t>
  </si>
  <si>
    <t>Podhod BOROVO</t>
  </si>
  <si>
    <t>Dominikanski samostan III. faza - zunanja ureditev</t>
  </si>
  <si>
    <t>Ureditev mestne tržnice</t>
  </si>
  <si>
    <t>Spominski park</t>
  </si>
  <si>
    <t>Dvigalo v Prešernovi 29</t>
  </si>
  <si>
    <t>Otroško igrišče - Panonska ulica</t>
  </si>
  <si>
    <t>OŠ Olge Meglič</t>
  </si>
  <si>
    <t>Rekonstrukcija Mestnega trga na Ptuju</t>
  </si>
  <si>
    <t>Izvedba ograje na Ptujski grad</t>
  </si>
  <si>
    <t>Sekundarna kanalizacija Erjavčeva pot</t>
  </si>
  <si>
    <t>Mestni park - motorično igrišče</t>
  </si>
  <si>
    <t>Urbana oprema</t>
  </si>
  <si>
    <t>Ureditev Ulice heroja Lacka in Zelenikove</t>
  </si>
  <si>
    <t>Ureditev cestišča na Gregorčičevem drevoredu</t>
  </si>
  <si>
    <t>Vzdrževalna dela in obnove poslovnih prostorov</t>
  </si>
  <si>
    <t>Izgradnja vstopno izstopnega mesta Ribič</t>
  </si>
  <si>
    <t>Pločnik in prehod za pešce v Grajeni</t>
  </si>
  <si>
    <t>Pločnik in avtobusna postaja Štuki-Grajena</t>
  </si>
  <si>
    <t>Obnove cest ( Grajenščak, Mestni vrh)</t>
  </si>
  <si>
    <t>Obnove cest ( Mestni Vrh, Krčevina)</t>
  </si>
  <si>
    <t>Obnove cest ( Grajenščak, Krčevina pri Vurbergu)</t>
  </si>
  <si>
    <t>Obnove cest ( Krčevina pri Vurbergu)</t>
  </si>
  <si>
    <t>Kolesarska pot s površinami za pešce</t>
  </si>
  <si>
    <t>S tradicijo v prihodnost</t>
  </si>
  <si>
    <t>Obnova JR v Bevkovi ulici</t>
  </si>
  <si>
    <t>Izgradnja kanalizacije v naselju Rabelčja vas</t>
  </si>
  <si>
    <t>Obnove cest ( Ulica Jožefe Lackove)</t>
  </si>
  <si>
    <t>Obnove cest ( Ljudski vrt)</t>
  </si>
  <si>
    <t>Rekonstrukcija Peršonove ulice</t>
  </si>
  <si>
    <t>Urejanje območja Ludski vrt (urbana oprema, pitnik, urejanje poti)</t>
  </si>
  <si>
    <t>Ureditev poti na Panoramo</t>
  </si>
  <si>
    <t>Otroško igrišče - Vičava</t>
  </si>
  <si>
    <t>Ureditev kanalizacije - Dom karajanov Panorama</t>
  </si>
  <si>
    <t>Prečrpališče Klepova</t>
  </si>
  <si>
    <t>Izgradnja vročevoda Marof</t>
  </si>
  <si>
    <t>Izgradnja fekalne in meteorne kanalizacije - Srnčev breg</t>
  </si>
  <si>
    <t>Obnove cest ( Krčevina)</t>
  </si>
  <si>
    <t>Obnove cest ( Štuki)</t>
  </si>
  <si>
    <t>Novogradnja javne razsvetljave Kicar Štok</t>
  </si>
  <si>
    <t>Prestavitev avtobusnega postajališča in hodnik za pešce</t>
  </si>
  <si>
    <t>Obnova in dozidava Doma krajanov Rogoznica</t>
  </si>
  <si>
    <t>Namestitev klimatske napreve - Dom krajanov Rogoznica</t>
  </si>
  <si>
    <t>Dokončanje križišča z avtobusnim postajališčem Sp. Velovlek</t>
  </si>
  <si>
    <t>Rekonstrukcija ceste Žabjak</t>
  </si>
  <si>
    <t>Novogradnja JR</t>
  </si>
  <si>
    <t>Zamenjava vodovodnega cevovoda Kicar</t>
  </si>
  <si>
    <t>Ureditvena dela na Rogozniškem pokopališču</t>
  </si>
  <si>
    <t>Kanalizacija Žabjak</t>
  </si>
  <si>
    <t>Obnove cest ( Nov vas, Kicar-Žabjak, Pacinje)</t>
  </si>
  <si>
    <t>Obnove cest ( Rogoznica)</t>
  </si>
  <si>
    <t>Obnove cest ( Kicar)</t>
  </si>
  <si>
    <t>Nova cestna povezava - Slovenskogoriška do OPPN Ljubec-Purg</t>
  </si>
  <si>
    <t>Rekonstrukcija Slovenskogoriške ceste (odkupi)</t>
  </si>
  <si>
    <t>Ureditev območja v pristanišču Ranca ob Ptujskem jezeru</t>
  </si>
  <si>
    <t>Prestavitev kolektorja ob Puhovi ulici</t>
  </si>
  <si>
    <t>Vodovod MC Donalds</t>
  </si>
  <si>
    <t>Pločnik in JR (GOJA)</t>
  </si>
  <si>
    <t>Izgradnja vodovoda (Mladinska ulica)</t>
  </si>
  <si>
    <t>Obnove cest ( Rogozniška cesta)</t>
  </si>
  <si>
    <t>Obnove cest ( Budina)</t>
  </si>
  <si>
    <t>Otroška igrišča</t>
  </si>
  <si>
    <t>Rekonstrukcija črpališča Ranca v Budini - 1. faza</t>
  </si>
  <si>
    <t>Vodovod Puhova</t>
  </si>
  <si>
    <t>Nakup parne konv. peči - Centralna kuhinja</t>
  </si>
  <si>
    <t>Zamenjava oken - Enota Tulipan</t>
  </si>
  <si>
    <t>PGD Spuhlja - nakup vozila GVC 24/50</t>
  </si>
  <si>
    <t>PGD Ptuj - nabava gailske avtolestve</t>
  </si>
  <si>
    <t>Zamenjava plinske peči -  Enota Vijolica</t>
  </si>
  <si>
    <t>Nakup pomivalnega stroja -  Enota Vijolica</t>
  </si>
  <si>
    <t>Odkup stavbne pravice - Enota Zvonček</t>
  </si>
  <si>
    <t>Pomivalni stroj - Enota Deteljica</t>
  </si>
  <si>
    <t>Prekucna ponev - Centralna kuhinja</t>
  </si>
  <si>
    <t>Zunanja igrala - Enota Mačice</t>
  </si>
  <si>
    <t>Zunanja igrala - Enoti Marjetica, Narcisa</t>
  </si>
  <si>
    <t xml:space="preserve">Sanacija kuhinje </t>
  </si>
  <si>
    <t>Zunanja igrala - Enoti Marjetica in Spominčica</t>
  </si>
  <si>
    <t>zunanja igrala - Enota Vijolica</t>
  </si>
  <si>
    <t>Zunanja igrala - Enota Deteljica</t>
  </si>
  <si>
    <t xml:space="preserve">Investicijsko vzdrževanje vrtcev </t>
  </si>
  <si>
    <t>Idejna zasnova - Enota Mačice</t>
  </si>
  <si>
    <t xml:space="preserve">Projektna dokumentacija - Enota Marjetica </t>
  </si>
  <si>
    <t>Nakup notranje opreme - Enota Marjetica</t>
  </si>
  <si>
    <t>Projektna dokumentacija - Enoti Mačice in Marjetica</t>
  </si>
  <si>
    <t>Nakup termo transportnih posod - Centralna kuhinja</t>
  </si>
  <si>
    <t>Nakup hladilnikov in traktorske kosilnice</t>
  </si>
  <si>
    <t xml:space="preserve">Ureditev vhodov in ograje igrišča </t>
  </si>
  <si>
    <t>Zunanje otroško igralo</t>
  </si>
  <si>
    <t>Dokumentacija - Enota Zvonček</t>
  </si>
  <si>
    <t>Energetska sanacija OŠ Breg</t>
  </si>
  <si>
    <t>Zamenjava stavbnega pohištva Dom krajanov Breg</t>
  </si>
  <si>
    <t xml:space="preserve">Nakup solastniških deležev na nepremičninah parc. št. 2286/18, 2286/19, 2286/20 in 2286/21, vse k.o. Ptuj </t>
  </si>
  <si>
    <t>Izgradnja JR Zidanškova, Ulica 1. maja, Mejna cesta</t>
  </si>
  <si>
    <t>Asfaltiranje pri Domu krajanov Turnišče</t>
  </si>
  <si>
    <t>JP 830 481 Ob Dravi, preplastitev JP 830 591Mariborska ulica V in projektna dokumentacija PGD  povezovalna pot od Term do Mitreja</t>
  </si>
  <si>
    <t>JP 830682-Abramičeva, JP 829 732 Sodnice in JP 830 261 Majdina pot</t>
  </si>
  <si>
    <t>Celovito varovanje vodnih virov podtalnice Ptujskega polja</t>
  </si>
  <si>
    <t>Kanalizacija Mariborska cesta</t>
  </si>
  <si>
    <t>Ureditev parkirišč in avtobusnega postajališča OŠ Breg z obnovo kapele</t>
  </si>
  <si>
    <t>Izgradnja JR Zidanškova ulica</t>
  </si>
  <si>
    <t>Zamenjava vodovodnega cevovoda - Mariborska cesta</t>
  </si>
  <si>
    <t>Zagrebška cesta - izgradnja pločnika in ostala infrastruktura</t>
  </si>
  <si>
    <t>Zamenjava vodovoda Mejna cesta</t>
  </si>
  <si>
    <t>Fek. kanalizacija - Mejna cesta</t>
  </si>
  <si>
    <t>Rekonstrukcija vodovoda P11-S14/1</t>
  </si>
  <si>
    <t>Sanacija vrtec po neurju 2008 (Vijolica)</t>
  </si>
  <si>
    <t>OŠ Breg - fasada</t>
  </si>
  <si>
    <t>Grad Turnišče - popravilo strehe, izvedba zunanje kanalizacije</t>
  </si>
  <si>
    <t>Energetsko učinkovita prenova javne razsvetljave v MO Ptuj</t>
  </si>
  <si>
    <t>Energetska sanacija stavb Vrtca Ptuj (enota Vijolica)</t>
  </si>
  <si>
    <t>Ureditev parkiršča P+R na Zadružnem trgu</t>
  </si>
  <si>
    <t>Odvajanje in čiščenje odpadne vode na območju Ptujskega polja - kanalizacijski sistem 5 v MO Ptuj</t>
  </si>
  <si>
    <t>Namakalni sistem Turnišče</t>
  </si>
  <si>
    <t>Sekindarna fek. kanalizacija na  Turniščah</t>
  </si>
  <si>
    <t>Povezovalna cesta (Zagrebška-hitra cesta)</t>
  </si>
  <si>
    <t>Cesta v Terme</t>
  </si>
  <si>
    <t>Obnova JR ob Mariborski cesti</t>
  </si>
  <si>
    <t>Izgradnja JR-Rogaška cesta</t>
  </si>
  <si>
    <t>Sekundarna fekalna kanalizacija Sodnice-Suha veja</t>
  </si>
  <si>
    <t>Izgradja GJI v sprejetih OPPN-jih- nad Šercerjevo</t>
  </si>
  <si>
    <t>Pločnik Suha veja</t>
  </si>
  <si>
    <t>Ureditev površin za kolesarje na Zagrebški cesti</t>
  </si>
  <si>
    <t>Mariborska pločnik</t>
  </si>
  <si>
    <t>JR ob Mariborski cesti</t>
  </si>
  <si>
    <t>Preplastitev cest, ulic</t>
  </si>
  <si>
    <t>RKP Odsek 1 Ptuj- Hajdina - Kidričevo - Majšperk</t>
  </si>
  <si>
    <t>Ureditev pločnika na Zagrebški cesti (L.2018) - zaklj. 2020</t>
  </si>
  <si>
    <t>Pločnik Suha veja (L.2019) - zaklj. L. 2020</t>
  </si>
  <si>
    <t>Ureditev površin za kolesarje in pešce na Zagrebški cesti (L.2019) - zaklj. L.2020</t>
  </si>
  <si>
    <t>Sofinanciranje športnih - razsvetljava na mestnem stadionu</t>
  </si>
  <si>
    <t>Vrtec Marjetice</t>
  </si>
  <si>
    <t>Športna dvorana Mladika</t>
  </si>
  <si>
    <t>Mestni stadion na Ptuju - energetska sanacija</t>
  </si>
  <si>
    <t>Dominikanski samostan - arheološki muzej I. faza</t>
  </si>
  <si>
    <t>Sanacija opornega zidu in ureditev platoja ob KIP Ptuj</t>
  </si>
  <si>
    <t>Večnamenski športni center Ptuj</t>
  </si>
  <si>
    <t>Mestni kino "Hiša ustvarjalnosti mladih"</t>
  </si>
  <si>
    <t>Vrtec Mačice</t>
  </si>
  <si>
    <t xml:space="preserve">Izgradnja OŠ dr. Ljudevita Pivka </t>
  </si>
  <si>
    <t>Vzdrževanje in obnove poslovnih prostorov ter izvedbe streh in fasad</t>
  </si>
  <si>
    <t>Obnova strehe na Prešernovi 29</t>
  </si>
  <si>
    <t>Ureditev garderob starega kopališča</t>
  </si>
  <si>
    <t>Vrtec Podlesek</t>
  </si>
  <si>
    <t>JR Vošnjakova in Minoritski trg</t>
  </si>
  <si>
    <t>Dominikanski samostan - kongresno kulturna dvorana</t>
  </si>
  <si>
    <t>Potrčeva cesta</t>
  </si>
  <si>
    <t>Kotlovnica v športni dvorani Mladika</t>
  </si>
  <si>
    <t>Sanacija vrtec po neurju 2008 (Marjetica)</t>
  </si>
  <si>
    <t>Sanacija vrtec po neurju 2008 (Tulipan)</t>
  </si>
  <si>
    <t>Sanacija vrtec po neurju 2008 (Mačice)</t>
  </si>
  <si>
    <t>Stara steklarska - ureditev sanitarij</t>
  </si>
  <si>
    <t>Stari zapori - sanacija</t>
  </si>
  <si>
    <t>Energetska sanacija stavb Vrtca Ptuj (enota Spominčica)</t>
  </si>
  <si>
    <t>Energetska sanacija stavb Vrtca Ptuj (enota Mačice)</t>
  </si>
  <si>
    <t>Energetska sanacija stavb Vrtca Ptuj (enota Marjetica)</t>
  </si>
  <si>
    <t>Energetska sanacija stavb Vrtca Ptuj (enota Tulipan)</t>
  </si>
  <si>
    <t>Statična prenova Prešernova 29 (podstreha in tla III. etaže)</t>
  </si>
  <si>
    <t>Obnova JR v mestnem jedru</t>
  </si>
  <si>
    <t>Potrčeva cesta AP, Pločnik</t>
  </si>
  <si>
    <t>Ureditev pločnika ob Sončnem parku</t>
  </si>
  <si>
    <t>Ureditev Minoritskega trga</t>
  </si>
  <si>
    <t>Rekonstr. JR ob železnici</t>
  </si>
  <si>
    <t>Izgradja infrastrukture na Ptujski grad</t>
  </si>
  <si>
    <t>Obnova in nakup javnega WC</t>
  </si>
  <si>
    <t>Potrčeva cesta, Gregorčičev drevored</t>
  </si>
  <si>
    <t>Ureditev površin za pešce in kolesarje na Greg.drevoredu (L.2018)</t>
  </si>
  <si>
    <t>Vročevod Gregorčičev drevored (L.2019)</t>
  </si>
  <si>
    <t>Športni objekt Grajena</t>
  </si>
  <si>
    <t>Nakup nepremičnine parc. št. 212/1 k.o. Grajena</t>
  </si>
  <si>
    <t>Napisne table v Četrtni skupnosti Rogoznica in Grajena</t>
  </si>
  <si>
    <t>JP 828 931 (odcep Kvar)</t>
  </si>
  <si>
    <t>Grajenščak 10 (odcep Črnko)</t>
  </si>
  <si>
    <t>LC 328 082</t>
  </si>
  <si>
    <t>Mestni vrh 100</t>
  </si>
  <si>
    <t>LC 328 151 - Grajenščak</t>
  </si>
  <si>
    <t>JP 828511</t>
  </si>
  <si>
    <t>JP 828501</t>
  </si>
  <si>
    <t>JP 828231</t>
  </si>
  <si>
    <t>JP 828431(odcep Črnko)</t>
  </si>
  <si>
    <t>Odcep Bubnjar</t>
  </si>
  <si>
    <t xml:space="preserve">Odcep Vršič </t>
  </si>
  <si>
    <t>Objekt za zaščito preše</t>
  </si>
  <si>
    <t>Investicija Grajena (OŠ?)</t>
  </si>
  <si>
    <t>Izvedba JR v Grajeni</t>
  </si>
  <si>
    <t>Sanacija potoka Grajena</t>
  </si>
  <si>
    <t>Obnova opornega zidu na Grajeni</t>
  </si>
  <si>
    <t>Fekalna kanalizacija ul. Kneza Koclja</t>
  </si>
  <si>
    <t>Izboljšanje polavne varnosti na območju Čreta</t>
  </si>
  <si>
    <t>Grajena pločnik</t>
  </si>
  <si>
    <t>7.982.29</t>
  </si>
  <si>
    <t>Grajena preplastitev, modernizacija</t>
  </si>
  <si>
    <t>41.650.05</t>
  </si>
  <si>
    <t>Krčevina pri Vurbergu</t>
  </si>
  <si>
    <t>Obnova opro. Zidu ob Grajeni</t>
  </si>
  <si>
    <t>Izgradnja kolesarske poti Grajena - Športni park (L.2017)</t>
  </si>
  <si>
    <t>Kolesarska pot Grajena - Vurberg (L.2019)</t>
  </si>
  <si>
    <t>Primestna četrt Grajena</t>
  </si>
  <si>
    <t>Sofin.Ceste Grajena - Krčevina pri Vurbergu</t>
  </si>
  <si>
    <t>Ureditev prehoda za pešce Ptuj - Vurberk</t>
  </si>
  <si>
    <t>Ureditev ceste Mestni vrh - Živkovič (L.2020)</t>
  </si>
  <si>
    <t>Ureditev LC 328151 Ptuj - Mestni vrh (L.2020) - Zaklj.L.2020</t>
  </si>
  <si>
    <t>Izvedba kanalizacije in okolja Dom krajanov Budina Brstje, vrtec</t>
  </si>
  <si>
    <t>JP 832381 Severova 2</t>
  </si>
  <si>
    <t>LZ 328 271 -ob Železnici</t>
  </si>
  <si>
    <t>JP 832381 Severova 1</t>
  </si>
  <si>
    <t>LK 329871-Rajšpova</t>
  </si>
  <si>
    <t>LC 328101 -Budina Brstje</t>
  </si>
  <si>
    <t>Špindler</t>
  </si>
  <si>
    <t>Dostop do igr. Brstje</t>
  </si>
  <si>
    <t xml:space="preserve">Zamenjava vodovoda Ormoška cesta </t>
  </si>
  <si>
    <t>Rajšpova</t>
  </si>
  <si>
    <t>Rekonstrukcija ceste Ribiška pot (dokončanje del po stečaju CPM)</t>
  </si>
  <si>
    <t>Sanacija pristanišča Ranca po poplavah, 1. in 2. faza</t>
  </si>
  <si>
    <t>Zamenjava vodovoda Rogozniška cesta</t>
  </si>
  <si>
    <t>Športni park Budina</t>
  </si>
  <si>
    <t>Rondo Puhova ulica</t>
  </si>
  <si>
    <t>Sanacija vrtec po neurju 2008 (Deteljica)</t>
  </si>
  <si>
    <t>Nabava športne opreme za vodne površine</t>
  </si>
  <si>
    <t>Energetska sanacija stavb Vrtca Ptuj (enota Deteljica)</t>
  </si>
  <si>
    <t>Prizidava in rekonstrukcija OŠ Mladika</t>
  </si>
  <si>
    <t>Sekundarna fek. kanalizacija ob Ormoški cesti</t>
  </si>
  <si>
    <t>Sanacija levoobrežnega kolektorja</t>
  </si>
  <si>
    <t>Javna razsvetljava v Špindlerjevi ulici</t>
  </si>
  <si>
    <t xml:space="preserve"> Belšakova ulica</t>
  </si>
  <si>
    <t>Rogozniška cesta-pločnik</t>
  </si>
  <si>
    <t>Rekonstrukcija infr. Vodov, pločnikov, JR v Budini</t>
  </si>
  <si>
    <t>Obrtna cona Špindlerjeva ulica</t>
  </si>
  <si>
    <t>Ureditev okolice na stadionu in pomožnih tribun</t>
  </si>
  <si>
    <t>Industrijska cona Ptuj</t>
  </si>
  <si>
    <t>Sofinanciranje športnih projektov-igrišče umetna trava</t>
  </si>
  <si>
    <t>Modernizacija ceste- Puhova</t>
  </si>
  <si>
    <t>Rogozniška cesta pločnik</t>
  </si>
  <si>
    <t>Obnova trim steze v Ljudskem vrtu</t>
  </si>
  <si>
    <t>Vzdrževanje in obnove poslovnih prostorov</t>
  </si>
  <si>
    <t>LK 329960 Kajuhova ulica  - modernizacija</t>
  </si>
  <si>
    <t>Župančičeva ulica</t>
  </si>
  <si>
    <t>rekonstrukcija Kajuhove ulice</t>
  </si>
  <si>
    <t>JP 831471-Frankovičeva ulica, JP 831582-Žgečeva ulica, sanacija stopnic - Mercator Živila</t>
  </si>
  <si>
    <t>OŠ Ljudski vrt meteorna kanalizacija</t>
  </si>
  <si>
    <t>OŠ Ljudski vrt II. faza</t>
  </si>
  <si>
    <t>Novogradnja javne razsvetljave ulica Lackove čete</t>
  </si>
  <si>
    <t>Vlaganje v GJI-na Jasi</t>
  </si>
  <si>
    <t>Zamenjava primarnega voda DN 250</t>
  </si>
  <si>
    <t>Zamenjava vodovoda Langusova</t>
  </si>
  <si>
    <t>Volkmerjeva -pločnik</t>
  </si>
  <si>
    <t>Izgradnja JR-Ljudski vrt</t>
  </si>
  <si>
    <t>Rabeljčja vas</t>
  </si>
  <si>
    <t>Ureditev Peršonove ulice (L.2020)</t>
  </si>
  <si>
    <t>Ureditev športnih površin pri DK Olge Meglič</t>
  </si>
  <si>
    <t>329581-Vičava I, Odcep Klepova 59</t>
  </si>
  <si>
    <t>JP 828142-Krčevina pri Ptuju - HŠ 79/a; JP 828481-Sovretova pot; 831151-Orešje IX; JP 831141-Orešje VIII</t>
  </si>
  <si>
    <t>LC 328091 Vičava Orešje (pločnik in odvodnjavanje), JP 828142</t>
  </si>
  <si>
    <t>JP 828141 - odcep Viher in odcep Korez</t>
  </si>
  <si>
    <t>Fekalna kanalizacija ulica Kneza Koclja</t>
  </si>
  <si>
    <t>Črpališče komunalnih odplak (Črtkova)</t>
  </si>
  <si>
    <t>Izgradnja vodovoda Črtkova</t>
  </si>
  <si>
    <t>Cesta, vodovod, kanalizacija -Zavčeva ulica</t>
  </si>
  <si>
    <t>Panorama (most Grajena preplastitev)</t>
  </si>
  <si>
    <t>Hodnik za pešce in cesta v Orešju</t>
  </si>
  <si>
    <t>MČ Panorama</t>
  </si>
  <si>
    <t>Maistrova-sofinanciranje pločnika</t>
  </si>
  <si>
    <t>Rekonstr. JR Bratje Reš, Vide Alič</t>
  </si>
  <si>
    <t>Izgradnja JR-Klepova</t>
  </si>
  <si>
    <t>Sanacija poškodovane leve brežine na Vičavi</t>
  </si>
  <si>
    <t>Ureditev Čufarjeve ceste s priključki (L.2020)</t>
  </si>
  <si>
    <t>Izgradnija pločnika na Gajzerjevi ulici (L:2020)</t>
  </si>
  <si>
    <t>Hodnik za pešce in cesta Orešje</t>
  </si>
  <si>
    <t>Panorama Most Grajena preplastitev</t>
  </si>
  <si>
    <t>Maistrova</t>
  </si>
  <si>
    <t>Izgradnja prečrpališča in vodohrana v Kicarju</t>
  </si>
  <si>
    <t>Gradnja TP Podvinci 3 - ribnik</t>
  </si>
  <si>
    <t>Večnamensko igrišče Kicar</t>
  </si>
  <si>
    <t>Izgradnja ceste skozi Podvince - 1. faza</t>
  </si>
  <si>
    <t>Ureditev križišča z avtobusnim postajališčem Sp. Velovlek</t>
  </si>
  <si>
    <t>Komunalna ureditev naselja Podvinci</t>
  </si>
  <si>
    <t>Podvinci-odvodnjavanje, ureditev jarkov</t>
  </si>
  <si>
    <t>Odvajanje in čiščenje odpadne vode na območju Ptujskega polja</t>
  </si>
  <si>
    <t>Rekonstrukcija Slovenskogoriške ceste</t>
  </si>
  <si>
    <t>Izgradnja vodovoda v Kicarju</t>
  </si>
  <si>
    <t>Novogradnja javne razsvetljave Kicar</t>
  </si>
  <si>
    <t xml:space="preserve">Obnova in dozidava Dom krajanov Rogoznica </t>
  </si>
  <si>
    <t>Poslovni prostor bivša Mlekarna Pacinje</t>
  </si>
  <si>
    <t>JP 829 981 (odcep Svržnjak)</t>
  </si>
  <si>
    <t xml:space="preserve">Pacinje 13a (odcep Kristovič) </t>
  </si>
  <si>
    <t>Pacinje 30 (odcep Petrovič)</t>
  </si>
  <si>
    <t>JP 829951 kicar Velovlak</t>
  </si>
  <si>
    <t>JP 829991 Sp Velovlek (odcep Pihler)</t>
  </si>
  <si>
    <t>Ureditev ceste Kicar</t>
  </si>
  <si>
    <t>JP 829931 Sp. Velovlek</t>
  </si>
  <si>
    <t>JP 829931 Sp. velovlek</t>
  </si>
  <si>
    <t>preplastitev ceste Kicar - Vel. vrh</t>
  </si>
  <si>
    <t>Preplastitev cesteKicar - Štok</t>
  </si>
  <si>
    <t>JP 828628 (odcep Kodran)</t>
  </si>
  <si>
    <t>Podvinci odcep Čeh</t>
  </si>
  <si>
    <t>JP 828871in JP 829961 -Pacinje</t>
  </si>
  <si>
    <t>JP 830041 (Kicar Zelenko)</t>
  </si>
  <si>
    <t>Vlaganja v GJI - cesta</t>
  </si>
  <si>
    <t>Sanacija vrtec po neurju 2008 (Trobentica)</t>
  </si>
  <si>
    <t>Cesta Podvinci</t>
  </si>
  <si>
    <t>Energetska sanacija stavb Vrtca Ptuj (enota Trobentica)</t>
  </si>
  <si>
    <t>Sekundarna fek. kanalizacija Rogoznica</t>
  </si>
  <si>
    <t>Primarna kanalizacija Podvinci</t>
  </si>
  <si>
    <t>JR v Podvincih</t>
  </si>
  <si>
    <t>Sek. fekalna kanalizacija Nova vas pri Ptuju</t>
  </si>
  <si>
    <t>Izgradnja kanalizacije Budina-Spuhlja</t>
  </si>
  <si>
    <t>Cesta skozi Žabjak</t>
  </si>
  <si>
    <t>JR Rogoznica</t>
  </si>
  <si>
    <t>Igrišče v Podvincih</t>
  </si>
  <si>
    <t>Sek. fekalni kanal B ob Dornavski cesti</t>
  </si>
  <si>
    <t>Igrišče Velovlek</t>
  </si>
  <si>
    <t>Tribune Podvinci</t>
  </si>
  <si>
    <t>Izgradnja JR</t>
  </si>
  <si>
    <t>JR Podvinci</t>
  </si>
  <si>
    <t>Projektna dokumentacija JR Podvinci</t>
  </si>
  <si>
    <t>Rogoznica preplastitev, modernizacija</t>
  </si>
  <si>
    <t>Dornavska pločnik</t>
  </si>
  <si>
    <t>Športno rekreacijsko igrišče ob potoku Rogoznica</t>
  </si>
  <si>
    <t>Modernizacija cest - Podvinci</t>
  </si>
  <si>
    <t>Umestitev nove cestne povezave Slovenskogoriška (L.2017)</t>
  </si>
  <si>
    <t>Regionalna kolesarska povezava Ptuj - Desternik (L.2020)</t>
  </si>
  <si>
    <t>RKP Odsek 2 Ptuj - Juršinci - Dornava - Juršinci</t>
  </si>
  <si>
    <t>RKP Odsek 4 Ptuj - Dornava</t>
  </si>
  <si>
    <t>Cesta Kicar (Bezjak-Pihler)</t>
  </si>
  <si>
    <t>Cesta Žabjak - 1. faza</t>
  </si>
  <si>
    <t>Izgradnja kolsarske poti in pločnika Rogoznica - Podvinci</t>
  </si>
  <si>
    <t>Ureditev ceste Podvinci - odcep Kuhar (L.2020) - Zaklj. L.2020</t>
  </si>
  <si>
    <t>Ureditev ceste Žabjak - odcep Kocmut (L.2020)- Zaklj.L.2020</t>
  </si>
  <si>
    <t>Ureditev JP 832171 Žabjak - odcep Kores (L.2020)-Zaklj.L.2020</t>
  </si>
  <si>
    <t>Odškodnina za nepremičnini parc. št. 25 k.o. 402 Spuhlja</t>
  </si>
  <si>
    <t>Kupnina za solastniški delež nepremičnine parc. št. 649/1 k.o. 388 Rogoznica</t>
  </si>
  <si>
    <t>Izdelava poročila o vplivih na okolje za nadvišnaje odlagalnih polj I. faze</t>
  </si>
  <si>
    <t>Invsticijsko vzdrževalna dela na CERO GAJKE (postavka 52151)</t>
  </si>
  <si>
    <t xml:space="preserve">Rekonstrukcija ceste Budina - Brstje </t>
  </si>
  <si>
    <t xml:space="preserve">Kanalizacija CŠOD ŠTRK SPUHLJA </t>
  </si>
  <si>
    <t xml:space="preserve">Izgradnja športnega parka Spuhlja + Izgradnja igrišča za odbojko na mivki </t>
  </si>
  <si>
    <t>Kabliranje in zamenjava azbestnih vodovodnih cevi</t>
  </si>
  <si>
    <t>Sanacija ponikovalnikov in odvodnje meteorne vode na CERO GAJKE</t>
  </si>
  <si>
    <t>Izvedba zaključnih del - preplastitev javnih poti v Spuhlji</t>
  </si>
  <si>
    <t>Položitev infrastrukturnih vodov v zemljo v naselju Spuhlja</t>
  </si>
  <si>
    <t>Izgradnja kanalizacije Spuhlja</t>
  </si>
  <si>
    <t>Rekonstrukcija JR in cestišča z odvodnjo v Spuhlji</t>
  </si>
  <si>
    <t>Izvedba komunalne infrastrukture in objektov v Spuhlji</t>
  </si>
  <si>
    <t>Rekonstrukcija cest, infr. vodov , pločnik, JR</t>
  </si>
  <si>
    <t>Odvodnjavanje meteornih vod v Spuhlji</t>
  </si>
  <si>
    <t>Šporno igrišče v Spuhlji</t>
  </si>
  <si>
    <t>Špotrno igrišče v Spuhlji</t>
  </si>
  <si>
    <t>Rekonstrukcija JR in cestišča z odvaj. V Spuhlji</t>
  </si>
  <si>
    <t>Rekonstrukcija ceste, pločnik, kolesarka v Spuhlji</t>
  </si>
  <si>
    <t>Kanal Budina -Spuhlja</t>
  </si>
  <si>
    <t>Rekonstrukcija ceste, pločnika, kollesarske poti Izog</t>
  </si>
  <si>
    <t>RKP Odsek 3 Ptuj - Markovci - Gorišnica</t>
  </si>
  <si>
    <t>nerazporejeno</t>
  </si>
  <si>
    <t>SPIRIT Slovenija</t>
  </si>
  <si>
    <t>Lokalne ceste</t>
  </si>
  <si>
    <t>Preplastitev in obnova lokalnih cest</t>
  </si>
  <si>
    <t>Rek.Cest.Inf.Vodov.Ploč.Koles.Poti JR</t>
  </si>
  <si>
    <t>Investicijsko vzdrževanje</t>
  </si>
  <si>
    <t>Razvojni program podeželja</t>
  </si>
  <si>
    <t>Modernizacija cest - Puhova</t>
  </si>
  <si>
    <t>Projektna dokumentacija</t>
  </si>
  <si>
    <t>Preplastitev, obnova lokalnih cest</t>
  </si>
  <si>
    <t>Mariborska-semafor,Borovo-prehod,Kuhar-prehod</t>
  </si>
  <si>
    <t>Ureditev avtobusnih postajališč v naselju Ptuj</t>
  </si>
  <si>
    <t>Investicije v teku (ceste), nakup OS</t>
  </si>
  <si>
    <t>Otroška igrišča na javnih površinah</t>
  </si>
  <si>
    <t>Vzdrževanje ulic, zelenic, pločnikov, trgov</t>
  </si>
  <si>
    <t>Ovire na cesti (ležeči policaji)</t>
  </si>
  <si>
    <t>Ureditev avobusnih postajališč v naselju Ptuj (L.2018)-Zaklj.L.2020</t>
  </si>
  <si>
    <t>ČS Panorama/ČS Center do konca leta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</si>
</sst>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164" fontId="0" fillId="0" borderId="1" xfId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 wrapText="1"/>
    </xf>
    <xf numFmtId="4" fontId="0" fillId="0" borderId="5" xfId="0" applyNumberFormat="1" applyFont="1" applyBorder="1" applyAlignment="1">
      <alignment horizontal="right" vertical="center" wrapText="1"/>
    </xf>
    <xf numFmtId="164" fontId="0" fillId="0" borderId="5" xfId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top"/>
    </xf>
    <xf numFmtId="164" fontId="1" fillId="0" borderId="1" xfId="1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164" fontId="0" fillId="0" borderId="6" xfId="1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1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164" fontId="0" fillId="0" borderId="1" xfId="1" applyFont="1" applyFill="1" applyBorder="1" applyAlignment="1">
      <alignment horizontal="right" vertical="center" wrapText="1"/>
    </xf>
    <xf numFmtId="164" fontId="1" fillId="0" borderId="1" xfId="1" applyFont="1" applyFill="1" applyBorder="1" applyAlignment="1">
      <alignment horizontal="right" vertical="center" wrapText="1"/>
    </xf>
    <xf numFmtId="4" fontId="4" fillId="0" borderId="0" xfId="0" applyNumberFormat="1" applyFont="1"/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164" fontId="10" fillId="0" borderId="1" xfId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left" vertical="center"/>
    </xf>
    <xf numFmtId="0" fontId="10" fillId="0" borderId="1" xfId="0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164" fontId="10" fillId="0" borderId="1" xfId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164" fontId="10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4" fontId="8" fillId="0" borderId="1" xfId="0" applyNumberFormat="1" applyFont="1" applyBorder="1" applyAlignment="1">
      <alignment horizontal="right" vertical="center" wrapText="1"/>
    </xf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0" fontId="9" fillId="0" borderId="0" xfId="0" applyFont="1" applyFill="1" applyAlignment="1">
      <alignment horizontal="right" vertical="center"/>
    </xf>
    <xf numFmtId="0" fontId="8" fillId="0" borderId="0" xfId="0" applyFont="1" applyFill="1"/>
    <xf numFmtId="4" fontId="8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4" fontId="0" fillId="0" borderId="0" xfId="0" applyNumberFormat="1" applyFill="1"/>
    <xf numFmtId="4" fontId="6" fillId="0" borderId="0" xfId="0" applyNumberFormat="1" applyFont="1" applyFill="1"/>
    <xf numFmtId="2" fontId="0" fillId="0" borderId="1" xfId="0" applyNumberFormat="1" applyFont="1" applyBorder="1" applyAlignment="1">
      <alignment horizontal="right" vertical="center" wrapText="1"/>
    </xf>
    <xf numFmtId="2" fontId="0" fillId="0" borderId="1" xfId="1" applyNumberFormat="1" applyFont="1" applyBorder="1" applyAlignment="1">
      <alignment horizontal="right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/>
    <xf numFmtId="4" fontId="3" fillId="0" borderId="0" xfId="0" applyNumberFormat="1" applyFont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left" vertical="top" wrapText="1"/>
    </xf>
    <xf numFmtId="4" fontId="0" fillId="0" borderId="9" xfId="0" applyNumberFormat="1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9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2" fontId="9" fillId="0" borderId="1" xfId="1" applyNumberFormat="1" applyFont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3"/>
  <sheetViews>
    <sheetView tabSelected="1" topLeftCell="C30" zoomScale="80" zoomScaleNormal="80" workbookViewId="0">
      <selection activeCell="R56" sqref="R56"/>
    </sheetView>
  </sheetViews>
  <sheetFormatPr defaultColWidth="15.7109375" defaultRowHeight="15" x14ac:dyDescent="0.25"/>
  <cols>
    <col min="1" max="1" width="50" style="75" customWidth="1"/>
    <col min="2" max="2" width="50" customWidth="1"/>
    <col min="3" max="3" width="18" bestFit="1" customWidth="1"/>
    <col min="21" max="21" width="18.5703125" customWidth="1"/>
    <col min="22" max="22" width="19.42578125" style="69" bestFit="1" customWidth="1"/>
  </cols>
  <sheetData>
    <row r="1" spans="1:22" x14ac:dyDescent="0.25">
      <c r="A1" s="99" t="s">
        <v>0</v>
      </c>
      <c r="B1" s="106" t="s">
        <v>71</v>
      </c>
      <c r="C1" s="101" t="s">
        <v>70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3"/>
      <c r="V1" s="100" t="s">
        <v>1</v>
      </c>
    </row>
    <row r="2" spans="1:22" x14ac:dyDescent="0.25">
      <c r="A2" s="99"/>
      <c r="B2" s="107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100"/>
    </row>
    <row r="3" spans="1:22" x14ac:dyDescent="0.25">
      <c r="A3" s="71" t="s">
        <v>21</v>
      </c>
      <c r="B3" s="4" t="s">
        <v>72</v>
      </c>
      <c r="C3" s="5">
        <v>1846466.88</v>
      </c>
      <c r="D3" s="6"/>
      <c r="E3" s="6"/>
      <c r="F3" s="6"/>
      <c r="G3" s="6"/>
      <c r="H3" s="6"/>
      <c r="I3" s="6"/>
      <c r="J3" s="6"/>
      <c r="K3" s="6"/>
      <c r="L3" s="6"/>
      <c r="M3" s="6"/>
      <c r="N3" s="30"/>
      <c r="O3" s="5"/>
      <c r="P3" s="5"/>
      <c r="Q3" s="5"/>
      <c r="R3" s="5"/>
      <c r="S3" s="7"/>
      <c r="T3" s="7"/>
      <c r="U3" s="7"/>
      <c r="V3" s="24">
        <f>SUM(C3:U3)</f>
        <v>1846466.88</v>
      </c>
    </row>
    <row r="4" spans="1:22" x14ac:dyDescent="0.25">
      <c r="A4" s="72" t="s">
        <v>22</v>
      </c>
      <c r="B4" s="21" t="s">
        <v>462</v>
      </c>
      <c r="C4" s="8">
        <v>23497.200000000001</v>
      </c>
      <c r="D4" s="8">
        <v>1507.9</v>
      </c>
      <c r="E4" s="10"/>
      <c r="F4" s="10"/>
      <c r="G4" s="10"/>
      <c r="H4" s="10"/>
      <c r="I4" s="10"/>
      <c r="J4" s="10"/>
      <c r="K4" s="10"/>
      <c r="L4" s="10"/>
      <c r="M4" s="10"/>
      <c r="N4" s="95"/>
      <c r="O4" s="6"/>
      <c r="P4" s="6"/>
      <c r="Q4" s="6"/>
      <c r="R4" s="5"/>
      <c r="S4" s="7"/>
      <c r="T4" s="7"/>
      <c r="U4" s="7"/>
      <c r="V4" s="24">
        <f>SUM(C4:U4)</f>
        <v>25005.100000000002</v>
      </c>
    </row>
    <row r="5" spans="1:22" x14ac:dyDescent="0.25">
      <c r="A5" s="71" t="s">
        <v>23</v>
      </c>
      <c r="B5" s="9" t="s">
        <v>73</v>
      </c>
      <c r="C5" s="10"/>
      <c r="D5" s="8"/>
      <c r="E5" s="8">
        <v>42933.279999999999</v>
      </c>
      <c r="F5" s="10"/>
      <c r="G5" s="10"/>
      <c r="H5" s="10"/>
      <c r="I5" s="10"/>
      <c r="J5" s="10"/>
      <c r="K5" s="10"/>
      <c r="L5" s="10"/>
      <c r="M5" s="10"/>
      <c r="N5" s="95"/>
      <c r="O5" s="5"/>
      <c r="P5" s="6"/>
      <c r="Q5" s="6"/>
      <c r="R5" s="5"/>
      <c r="S5" s="7"/>
      <c r="T5" s="7"/>
      <c r="U5" s="7"/>
      <c r="V5" s="24">
        <f>SUM(C5:U5)</f>
        <v>42933.279999999999</v>
      </c>
    </row>
    <row r="6" spans="1:22" x14ac:dyDescent="0.25">
      <c r="A6" s="77" t="s">
        <v>24</v>
      </c>
      <c r="B6" s="9" t="s">
        <v>73</v>
      </c>
      <c r="C6" s="10"/>
      <c r="D6" s="8"/>
      <c r="E6" s="8">
        <v>75545.64</v>
      </c>
      <c r="F6" s="10"/>
      <c r="G6" s="10"/>
      <c r="H6" s="10"/>
      <c r="I6" s="10"/>
      <c r="J6" s="10"/>
      <c r="K6" s="10"/>
      <c r="L6" s="10"/>
      <c r="M6" s="10"/>
      <c r="N6" s="95"/>
      <c r="O6" s="5"/>
      <c r="P6" s="5"/>
      <c r="Q6" s="5"/>
      <c r="R6" s="5"/>
      <c r="S6" s="7"/>
      <c r="T6" s="7"/>
      <c r="U6" s="7"/>
      <c r="V6" s="24">
        <f>SUM(C6:U6)</f>
        <v>75545.64</v>
      </c>
    </row>
    <row r="7" spans="1:22" x14ac:dyDescent="0.25">
      <c r="A7" s="71" t="s">
        <v>25</v>
      </c>
      <c r="B7" s="9" t="s">
        <v>462</v>
      </c>
      <c r="C7" s="10"/>
      <c r="D7" s="10"/>
      <c r="E7" s="8">
        <v>51534.28</v>
      </c>
      <c r="F7" s="10"/>
      <c r="G7" s="10"/>
      <c r="H7" s="10"/>
      <c r="I7" s="8">
        <v>127791.21</v>
      </c>
      <c r="J7" s="8">
        <v>19495.2</v>
      </c>
      <c r="K7" s="8">
        <v>5640</v>
      </c>
      <c r="L7" s="10"/>
      <c r="M7" s="10"/>
      <c r="N7" s="95"/>
      <c r="O7" s="5"/>
      <c r="P7" s="5"/>
      <c r="Q7" s="5"/>
      <c r="R7" s="5"/>
      <c r="S7" s="7"/>
      <c r="T7" s="7"/>
      <c r="U7" s="7"/>
      <c r="V7" s="24">
        <f>SUM(C7:U7)</f>
        <v>204460.69</v>
      </c>
    </row>
    <row r="8" spans="1:22" x14ac:dyDescent="0.25">
      <c r="A8" s="71" t="s">
        <v>26</v>
      </c>
      <c r="B8" s="9" t="s">
        <v>74</v>
      </c>
      <c r="C8" s="10"/>
      <c r="D8" s="10"/>
      <c r="E8" s="8">
        <v>68292.95</v>
      </c>
      <c r="F8" s="10"/>
      <c r="G8" s="10"/>
      <c r="H8" s="10"/>
      <c r="I8" s="10"/>
      <c r="J8" s="10"/>
      <c r="K8" s="10"/>
      <c r="L8" s="10"/>
      <c r="M8" s="10"/>
      <c r="N8" s="95"/>
      <c r="O8" s="6"/>
      <c r="P8" s="6"/>
      <c r="Q8" s="5"/>
      <c r="R8" s="5"/>
      <c r="S8" s="7"/>
      <c r="T8" s="7"/>
      <c r="U8" s="7"/>
      <c r="V8" s="26">
        <f>SUM(E8:U8)</f>
        <v>68292.95</v>
      </c>
    </row>
    <row r="9" spans="1:22" x14ac:dyDescent="0.25">
      <c r="A9" s="74" t="s">
        <v>27</v>
      </c>
      <c r="B9" s="11" t="s">
        <v>75</v>
      </c>
      <c r="C9" s="12"/>
      <c r="D9" s="12"/>
      <c r="E9" s="12"/>
      <c r="F9" s="13">
        <v>23205.33</v>
      </c>
      <c r="G9" s="12"/>
      <c r="H9" s="12"/>
      <c r="I9" s="12"/>
      <c r="J9" s="12"/>
      <c r="K9" s="12"/>
      <c r="L9" s="12"/>
      <c r="M9" s="12"/>
      <c r="N9" s="96"/>
      <c r="O9" s="14"/>
      <c r="P9" s="15"/>
      <c r="Q9" s="15"/>
      <c r="R9" s="15"/>
      <c r="S9" s="16"/>
      <c r="T9" s="16"/>
      <c r="U9" s="16"/>
      <c r="V9" s="26">
        <f t="shared" ref="V9:V22" si="0">SUM(C9:U9)</f>
        <v>23205.33</v>
      </c>
    </row>
    <row r="10" spans="1:22" x14ac:dyDescent="0.25">
      <c r="A10" s="71" t="s">
        <v>28</v>
      </c>
      <c r="B10" s="9" t="s">
        <v>74</v>
      </c>
      <c r="C10" s="6"/>
      <c r="D10" s="6"/>
      <c r="E10" s="6"/>
      <c r="F10" s="5">
        <v>13354.36</v>
      </c>
      <c r="G10" s="6"/>
      <c r="H10" s="6"/>
      <c r="I10" s="6"/>
      <c r="J10" s="6"/>
      <c r="K10" s="6"/>
      <c r="L10" s="6"/>
      <c r="M10" s="6"/>
      <c r="N10" s="30"/>
      <c r="O10" s="6"/>
      <c r="P10" s="5"/>
      <c r="Q10" s="5"/>
      <c r="R10" s="5"/>
      <c r="S10" s="7"/>
      <c r="T10" s="7"/>
      <c r="U10" s="7"/>
      <c r="V10" s="26">
        <f t="shared" si="0"/>
        <v>13354.36</v>
      </c>
    </row>
    <row r="11" spans="1:22" x14ac:dyDescent="0.25">
      <c r="A11" s="89" t="s">
        <v>29</v>
      </c>
      <c r="B11" s="87" t="s">
        <v>75</v>
      </c>
      <c r="C11" s="10"/>
      <c r="D11" s="10"/>
      <c r="E11" s="10"/>
      <c r="F11" s="88">
        <v>2801.23</v>
      </c>
      <c r="G11" s="10"/>
      <c r="H11" s="10"/>
      <c r="I11" s="10"/>
      <c r="J11" s="10"/>
      <c r="K11" s="10"/>
      <c r="L11" s="10"/>
      <c r="M11" s="10"/>
      <c r="N11" s="95"/>
      <c r="O11" s="6"/>
      <c r="P11" s="5"/>
      <c r="Q11" s="5"/>
      <c r="R11" s="5"/>
      <c r="S11" s="7"/>
      <c r="T11" s="7"/>
      <c r="U11" s="7"/>
      <c r="V11" s="26">
        <f t="shared" si="0"/>
        <v>2801.23</v>
      </c>
    </row>
    <row r="12" spans="1:22" x14ac:dyDescent="0.25">
      <c r="A12" s="78" t="s">
        <v>28</v>
      </c>
      <c r="B12" s="9" t="s">
        <v>74</v>
      </c>
      <c r="C12" s="17"/>
      <c r="D12" s="17"/>
      <c r="E12" s="17"/>
      <c r="F12" s="17">
        <v>55092.480000000003</v>
      </c>
      <c r="G12" s="17"/>
      <c r="H12" s="17"/>
      <c r="I12" s="17"/>
      <c r="J12" s="17"/>
      <c r="K12" s="17"/>
      <c r="L12" s="17"/>
      <c r="M12" s="17"/>
      <c r="N12" s="97"/>
      <c r="O12" s="5"/>
      <c r="P12" s="5"/>
      <c r="Q12" s="5"/>
      <c r="R12" s="5"/>
      <c r="S12" s="7"/>
      <c r="T12" s="7"/>
      <c r="U12" s="7"/>
      <c r="V12" s="26">
        <f t="shared" si="0"/>
        <v>55092.480000000003</v>
      </c>
    </row>
    <row r="13" spans="1:22" x14ac:dyDescent="0.25">
      <c r="A13" s="78" t="s">
        <v>30</v>
      </c>
      <c r="B13" s="11" t="s">
        <v>462</v>
      </c>
      <c r="C13" s="17"/>
      <c r="D13" s="17"/>
      <c r="E13" s="17"/>
      <c r="F13" s="17">
        <v>43183.05</v>
      </c>
      <c r="G13" s="17"/>
      <c r="H13" s="17"/>
      <c r="I13" s="17"/>
      <c r="J13" s="17"/>
      <c r="K13" s="17"/>
      <c r="L13" s="17"/>
      <c r="M13" s="17"/>
      <c r="N13" s="97"/>
      <c r="O13" s="5"/>
      <c r="P13" s="5"/>
      <c r="Q13" s="5"/>
      <c r="R13" s="5"/>
      <c r="S13" s="7"/>
      <c r="T13" s="7"/>
      <c r="U13" s="18"/>
      <c r="V13" s="26">
        <f t="shared" si="0"/>
        <v>43183.05</v>
      </c>
    </row>
    <row r="14" spans="1:22" x14ac:dyDescent="0.25">
      <c r="A14" s="78" t="s">
        <v>31</v>
      </c>
      <c r="B14" s="9" t="s">
        <v>74</v>
      </c>
      <c r="C14" s="17"/>
      <c r="D14" s="17"/>
      <c r="E14" s="17"/>
      <c r="F14" s="17">
        <v>8118.43</v>
      </c>
      <c r="G14" s="17">
        <v>9078.8700000000008</v>
      </c>
      <c r="H14" s="17"/>
      <c r="I14" s="17"/>
      <c r="J14" s="17"/>
      <c r="K14" s="17"/>
      <c r="L14" s="17"/>
      <c r="M14" s="17"/>
      <c r="N14" s="97"/>
      <c r="O14" s="5"/>
      <c r="P14" s="5"/>
      <c r="Q14" s="5"/>
      <c r="R14" s="5"/>
      <c r="S14" s="7"/>
      <c r="T14" s="7"/>
      <c r="U14" s="18"/>
      <c r="V14" s="26">
        <f t="shared" si="0"/>
        <v>17197.300000000003</v>
      </c>
    </row>
    <row r="15" spans="1:22" x14ac:dyDescent="0.25">
      <c r="A15" s="78" t="s">
        <v>28</v>
      </c>
      <c r="B15" s="9" t="s">
        <v>74</v>
      </c>
      <c r="C15" s="17"/>
      <c r="D15" s="17"/>
      <c r="E15" s="17"/>
      <c r="F15" s="17">
        <v>1315.72</v>
      </c>
      <c r="G15" s="17"/>
      <c r="H15" s="17"/>
      <c r="I15" s="17"/>
      <c r="J15" s="17"/>
      <c r="K15" s="17"/>
      <c r="L15" s="17"/>
      <c r="M15" s="17"/>
      <c r="N15" s="97"/>
      <c r="O15" s="5"/>
      <c r="P15" s="5"/>
      <c r="Q15" s="5"/>
      <c r="R15" s="5"/>
      <c r="S15" s="7"/>
      <c r="T15" s="7"/>
      <c r="U15" s="18"/>
      <c r="V15" s="26">
        <f t="shared" si="0"/>
        <v>1315.72</v>
      </c>
    </row>
    <row r="16" spans="1:22" x14ac:dyDescent="0.25">
      <c r="A16" s="78" t="s">
        <v>32</v>
      </c>
      <c r="B16" s="9" t="s">
        <v>74</v>
      </c>
      <c r="C16" s="6"/>
      <c r="D16" s="6"/>
      <c r="E16" s="6"/>
      <c r="F16" s="5">
        <v>16875.310000000001</v>
      </c>
      <c r="G16" s="6"/>
      <c r="H16" s="6"/>
      <c r="I16" s="6"/>
      <c r="J16" s="6"/>
      <c r="K16" s="6"/>
      <c r="L16" s="6"/>
      <c r="M16" s="6"/>
      <c r="N16" s="30"/>
      <c r="O16" s="7"/>
      <c r="P16" s="7"/>
      <c r="Q16" s="6"/>
      <c r="R16" s="19"/>
      <c r="S16" s="7"/>
      <c r="T16" s="20"/>
      <c r="U16" s="18"/>
      <c r="V16" s="26">
        <f t="shared" si="0"/>
        <v>16875.310000000001</v>
      </c>
    </row>
    <row r="17" spans="1:22" x14ac:dyDescent="0.25">
      <c r="A17" s="71" t="s">
        <v>33</v>
      </c>
      <c r="B17" s="11" t="s">
        <v>75</v>
      </c>
      <c r="C17" s="6"/>
      <c r="D17" s="6"/>
      <c r="E17" s="6"/>
      <c r="F17" s="6"/>
      <c r="G17" s="5">
        <v>95457.98</v>
      </c>
      <c r="H17" s="6"/>
      <c r="I17" s="6"/>
      <c r="J17" s="6"/>
      <c r="K17" s="6"/>
      <c r="L17" s="6"/>
      <c r="M17" s="6"/>
      <c r="N17" s="30"/>
      <c r="O17" s="7"/>
      <c r="P17" s="7"/>
      <c r="Q17" s="6"/>
      <c r="R17" s="6"/>
      <c r="S17" s="7"/>
      <c r="T17" s="7"/>
      <c r="U17" s="18"/>
      <c r="V17" s="27">
        <f t="shared" si="0"/>
        <v>95457.98</v>
      </c>
    </row>
    <row r="18" spans="1:22" x14ac:dyDescent="0.25">
      <c r="A18" s="71" t="s">
        <v>34</v>
      </c>
      <c r="B18" s="9" t="s">
        <v>74</v>
      </c>
      <c r="C18" s="6"/>
      <c r="D18" s="6"/>
      <c r="E18" s="6"/>
      <c r="F18" s="6"/>
      <c r="G18" s="5">
        <v>160261.65</v>
      </c>
      <c r="H18" s="5">
        <v>172759.2</v>
      </c>
      <c r="I18" s="5">
        <v>179737.84</v>
      </c>
      <c r="J18" s="5">
        <v>157458.97</v>
      </c>
      <c r="K18" s="5">
        <v>150432.48000000001</v>
      </c>
      <c r="L18" s="5">
        <v>152212.44</v>
      </c>
      <c r="M18" s="5">
        <v>154970.16</v>
      </c>
      <c r="N18" s="31">
        <v>147091.56</v>
      </c>
      <c r="O18" s="7">
        <v>147150.48000000001</v>
      </c>
      <c r="P18" s="7">
        <v>146174.64000000001</v>
      </c>
      <c r="Q18" s="5">
        <v>145239.84</v>
      </c>
      <c r="R18" s="5">
        <v>145073.4</v>
      </c>
      <c r="S18" s="7">
        <v>145073.4</v>
      </c>
      <c r="T18" s="7">
        <v>145073.4</v>
      </c>
      <c r="U18" s="18">
        <v>131867.63</v>
      </c>
      <c r="V18" s="26">
        <f t="shared" si="0"/>
        <v>2280577.09</v>
      </c>
    </row>
    <row r="19" spans="1:22" x14ac:dyDescent="0.25">
      <c r="A19" s="72" t="s">
        <v>36</v>
      </c>
      <c r="B19" s="22" t="s">
        <v>77</v>
      </c>
      <c r="C19" s="6"/>
      <c r="D19" s="6"/>
      <c r="E19" s="6"/>
      <c r="F19" s="6"/>
      <c r="G19" s="5">
        <v>110538.65</v>
      </c>
      <c r="H19" s="6"/>
      <c r="I19" s="6"/>
      <c r="J19" s="6"/>
      <c r="K19" s="6"/>
      <c r="L19" s="6"/>
      <c r="M19" s="6"/>
      <c r="N19" s="30"/>
      <c r="O19" s="7"/>
      <c r="P19" s="7"/>
      <c r="Q19" s="6"/>
      <c r="R19" s="6"/>
      <c r="S19" s="7"/>
      <c r="T19" s="7"/>
      <c r="U19" s="18"/>
      <c r="V19" s="26">
        <f t="shared" si="0"/>
        <v>110538.65</v>
      </c>
    </row>
    <row r="20" spans="1:22" x14ac:dyDescent="0.25">
      <c r="A20" s="72" t="s">
        <v>37</v>
      </c>
      <c r="B20" s="22" t="s">
        <v>462</v>
      </c>
      <c r="C20" s="30"/>
      <c r="D20" s="30"/>
      <c r="E20" s="30"/>
      <c r="F20" s="30"/>
      <c r="G20" s="31"/>
      <c r="H20" s="31">
        <v>3755.61</v>
      </c>
      <c r="I20" s="31">
        <v>38514.14</v>
      </c>
      <c r="J20" s="31">
        <v>65126.720000000001</v>
      </c>
      <c r="K20" s="31">
        <v>59751</v>
      </c>
      <c r="L20" s="31">
        <v>18382.5</v>
      </c>
      <c r="M20" s="31">
        <v>1548</v>
      </c>
      <c r="N20" s="31">
        <v>23153</v>
      </c>
      <c r="O20" s="32">
        <v>63134.49</v>
      </c>
      <c r="P20" s="32">
        <v>42227.24</v>
      </c>
      <c r="Q20" s="31">
        <v>39841.360000000001</v>
      </c>
      <c r="R20" s="31">
        <v>49999.14</v>
      </c>
      <c r="S20" s="32">
        <v>27334.39</v>
      </c>
      <c r="T20" s="32">
        <v>21373.66</v>
      </c>
      <c r="U20" s="33">
        <v>108853.47999999998</v>
      </c>
      <c r="V20" s="26">
        <f t="shared" si="0"/>
        <v>562994.73</v>
      </c>
    </row>
    <row r="21" spans="1:22" x14ac:dyDescent="0.25">
      <c r="A21" s="89" t="s">
        <v>38</v>
      </c>
      <c r="B21" s="87" t="s">
        <v>75</v>
      </c>
      <c r="C21" s="6"/>
      <c r="D21" s="6"/>
      <c r="E21" s="6"/>
      <c r="F21" s="6"/>
      <c r="G21" s="5"/>
      <c r="H21" s="6"/>
      <c r="I21" s="90">
        <v>400</v>
      </c>
      <c r="J21" s="6"/>
      <c r="K21" s="6"/>
      <c r="L21" s="6"/>
      <c r="M21" s="6"/>
      <c r="N21" s="30"/>
      <c r="O21" s="7"/>
      <c r="P21" s="7"/>
      <c r="Q21" s="6"/>
      <c r="R21" s="6"/>
      <c r="S21" s="7"/>
      <c r="T21" s="7"/>
      <c r="U21" s="18"/>
      <c r="V21" s="26">
        <f t="shared" si="0"/>
        <v>400</v>
      </c>
    </row>
    <row r="22" spans="1:22" ht="30" x14ac:dyDescent="0.25">
      <c r="A22" s="71" t="s">
        <v>39</v>
      </c>
      <c r="B22" s="11" t="s">
        <v>462</v>
      </c>
      <c r="C22" s="6"/>
      <c r="D22" s="6"/>
      <c r="E22" s="6"/>
      <c r="F22" s="6"/>
      <c r="G22" s="5"/>
      <c r="H22" s="5">
        <v>4260</v>
      </c>
      <c r="I22" s="5">
        <v>4350</v>
      </c>
      <c r="J22" s="5">
        <v>4415.82</v>
      </c>
      <c r="K22" s="6"/>
      <c r="L22" s="5">
        <v>3695</v>
      </c>
      <c r="M22" s="5">
        <v>3407.98</v>
      </c>
      <c r="N22" s="31">
        <v>2407.15</v>
      </c>
      <c r="O22" s="7">
        <v>2407.15</v>
      </c>
      <c r="P22" s="7">
        <v>2335.6</v>
      </c>
      <c r="Q22" s="5">
        <v>7335.96</v>
      </c>
      <c r="R22" s="5">
        <v>10000</v>
      </c>
      <c r="S22" s="7">
        <v>42371.8</v>
      </c>
      <c r="T22" s="7">
        <v>40777.760000000002</v>
      </c>
      <c r="U22" s="18">
        <v>18992.25</v>
      </c>
      <c r="V22" s="26">
        <f t="shared" si="0"/>
        <v>146756.47</v>
      </c>
    </row>
    <row r="23" spans="1:22" x14ac:dyDescent="0.25">
      <c r="A23" s="72" t="s">
        <v>58</v>
      </c>
      <c r="B23" s="11" t="s">
        <v>75</v>
      </c>
      <c r="C23" s="30"/>
      <c r="D23" s="30"/>
      <c r="E23" s="30"/>
      <c r="F23" s="42"/>
      <c r="G23" s="43"/>
      <c r="H23" s="43"/>
      <c r="I23" s="31"/>
      <c r="J23" s="43">
        <v>5000.32</v>
      </c>
      <c r="K23" s="42"/>
      <c r="L23" s="43"/>
      <c r="M23" s="43"/>
      <c r="N23" s="43">
        <v>4384.07</v>
      </c>
      <c r="O23" s="44">
        <v>4097.71</v>
      </c>
      <c r="P23" s="44"/>
      <c r="Q23" s="43"/>
      <c r="R23" s="43"/>
      <c r="S23" s="44"/>
      <c r="T23" s="44"/>
      <c r="U23" s="33"/>
      <c r="V23" s="38">
        <f>SUM(C23:U23)</f>
        <v>13482.099999999999</v>
      </c>
    </row>
    <row r="24" spans="1:22" x14ac:dyDescent="0.25">
      <c r="A24" s="72" t="s">
        <v>40</v>
      </c>
      <c r="B24" s="9" t="s">
        <v>74</v>
      </c>
      <c r="C24" s="30"/>
      <c r="D24" s="30"/>
      <c r="E24" s="30"/>
      <c r="F24" s="42"/>
      <c r="G24" s="43"/>
      <c r="H24" s="42"/>
      <c r="I24" s="30"/>
      <c r="J24" s="30"/>
      <c r="K24" s="43">
        <v>285999.59999999998</v>
      </c>
      <c r="L24" s="43">
        <v>54451.199999999997</v>
      </c>
      <c r="M24" s="43">
        <v>78259.73</v>
      </c>
      <c r="N24" s="43">
        <v>957539.73</v>
      </c>
      <c r="O24" s="44">
        <v>676175.29</v>
      </c>
      <c r="P24" s="44">
        <v>1596500.6</v>
      </c>
      <c r="Q24" s="43">
        <v>662042.73</v>
      </c>
      <c r="R24" s="42"/>
      <c r="S24" s="44"/>
      <c r="T24" s="44"/>
      <c r="U24" s="33"/>
      <c r="V24" s="38">
        <f>SUM(C24:U24)</f>
        <v>4310968.8800000008</v>
      </c>
    </row>
    <row r="25" spans="1:22" x14ac:dyDescent="0.25">
      <c r="A25" s="71" t="s">
        <v>64</v>
      </c>
      <c r="B25" s="9" t="s">
        <v>74</v>
      </c>
      <c r="C25" s="6"/>
      <c r="D25" s="6"/>
      <c r="E25" s="6"/>
      <c r="F25" s="46"/>
      <c r="G25" s="45">
        <v>1819084.65</v>
      </c>
      <c r="H25" s="46"/>
      <c r="I25" s="6"/>
      <c r="J25" s="50"/>
      <c r="K25" s="45"/>
      <c r="L25" s="45"/>
      <c r="M25" s="45"/>
      <c r="N25" s="43"/>
      <c r="O25" s="40"/>
      <c r="P25" s="40"/>
      <c r="Q25" s="45"/>
      <c r="R25" s="46"/>
      <c r="S25" s="40"/>
      <c r="T25" s="40"/>
      <c r="U25" s="18"/>
      <c r="V25" s="26">
        <f>SUM(C25:U25)</f>
        <v>1819084.65</v>
      </c>
    </row>
    <row r="26" spans="1:22" x14ac:dyDescent="0.25">
      <c r="A26" s="71" t="s">
        <v>42</v>
      </c>
      <c r="B26" s="9" t="s">
        <v>74</v>
      </c>
      <c r="C26" s="6"/>
      <c r="D26" s="6"/>
      <c r="E26" s="6"/>
      <c r="F26" s="46"/>
      <c r="G26" s="45"/>
      <c r="H26" s="46"/>
      <c r="I26" s="5">
        <v>117188.81</v>
      </c>
      <c r="J26" s="5">
        <v>364644.12</v>
      </c>
      <c r="K26" s="45">
        <v>4216553.7</v>
      </c>
      <c r="L26" s="45">
        <v>656369.57999999996</v>
      </c>
      <c r="M26" s="46"/>
      <c r="N26" s="42"/>
      <c r="O26" s="40"/>
      <c r="P26" s="40"/>
      <c r="Q26" s="46"/>
      <c r="R26" s="46"/>
      <c r="S26" s="40"/>
      <c r="T26" s="40"/>
      <c r="U26" s="18"/>
      <c r="V26" s="26">
        <f t="shared" ref="V26:V50" si="1">SUM(C26:U26)</f>
        <v>5354756.21</v>
      </c>
    </row>
    <row r="27" spans="1:22" x14ac:dyDescent="0.25">
      <c r="A27" s="71" t="s">
        <v>41</v>
      </c>
      <c r="B27" s="22" t="s">
        <v>77</v>
      </c>
      <c r="C27" s="6"/>
      <c r="D27" s="6"/>
      <c r="E27" s="6"/>
      <c r="F27" s="46"/>
      <c r="G27" s="45"/>
      <c r="H27" s="46"/>
      <c r="I27" s="6"/>
      <c r="J27" s="5">
        <v>5412.34</v>
      </c>
      <c r="K27" s="46"/>
      <c r="L27" s="46"/>
      <c r="M27" s="46"/>
      <c r="N27" s="42"/>
      <c r="O27" s="40"/>
      <c r="P27" s="40"/>
      <c r="Q27" s="46"/>
      <c r="R27" s="46"/>
      <c r="S27" s="40"/>
      <c r="T27" s="40"/>
      <c r="U27" s="18"/>
      <c r="V27" s="26">
        <f t="shared" si="1"/>
        <v>5412.34</v>
      </c>
    </row>
    <row r="28" spans="1:22" x14ac:dyDescent="0.25">
      <c r="A28" s="72" t="s">
        <v>65</v>
      </c>
      <c r="B28" s="22" t="s">
        <v>77</v>
      </c>
      <c r="C28" s="6"/>
      <c r="D28" s="6"/>
      <c r="E28" s="6"/>
      <c r="F28" s="46"/>
      <c r="G28" s="45"/>
      <c r="H28" s="45">
        <v>430618.17</v>
      </c>
      <c r="I28" s="6"/>
      <c r="J28" s="5"/>
      <c r="K28" s="46"/>
      <c r="L28" s="46"/>
      <c r="M28" s="46"/>
      <c r="N28" s="42"/>
      <c r="O28" s="40"/>
      <c r="P28" s="40"/>
      <c r="Q28" s="46"/>
      <c r="R28" s="46"/>
      <c r="S28" s="40"/>
      <c r="T28" s="40"/>
      <c r="U28" s="18"/>
      <c r="V28" s="26">
        <f>SUM(C28:U28)</f>
        <v>430618.17</v>
      </c>
    </row>
    <row r="29" spans="1:22" x14ac:dyDescent="0.25">
      <c r="A29" s="72" t="s">
        <v>54</v>
      </c>
      <c r="B29" s="9" t="s">
        <v>73</v>
      </c>
      <c r="C29" s="30"/>
      <c r="D29" s="30"/>
      <c r="E29" s="30"/>
      <c r="F29" s="42"/>
      <c r="G29" s="43"/>
      <c r="H29" s="42"/>
      <c r="I29" s="30"/>
      <c r="J29" s="31">
        <v>9000</v>
      </c>
      <c r="K29" s="43">
        <v>128340.28</v>
      </c>
      <c r="L29" s="43">
        <v>172628.21</v>
      </c>
      <c r="M29" s="42"/>
      <c r="N29" s="43">
        <v>9296</v>
      </c>
      <c r="O29" s="44">
        <v>156768.06</v>
      </c>
      <c r="P29" s="44">
        <v>95089.38</v>
      </c>
      <c r="Q29" s="42"/>
      <c r="R29" s="42"/>
      <c r="S29" s="44"/>
      <c r="T29" s="44"/>
      <c r="U29" s="33"/>
      <c r="V29" s="38">
        <f t="shared" si="1"/>
        <v>571121.92999999993</v>
      </c>
    </row>
    <row r="30" spans="1:22" x14ac:dyDescent="0.25">
      <c r="A30" s="72" t="s">
        <v>66</v>
      </c>
      <c r="B30" s="11" t="s">
        <v>75</v>
      </c>
      <c r="C30" s="30"/>
      <c r="D30" s="30"/>
      <c r="E30" s="30"/>
      <c r="F30" s="43">
        <v>2546206.69</v>
      </c>
      <c r="G30" s="43"/>
      <c r="H30" s="42"/>
      <c r="I30" s="30"/>
      <c r="J30" s="31"/>
      <c r="K30" s="43"/>
      <c r="L30" s="43"/>
      <c r="M30" s="42"/>
      <c r="N30" s="43"/>
      <c r="O30" s="44"/>
      <c r="P30" s="44"/>
      <c r="Q30" s="42"/>
      <c r="R30" s="42"/>
      <c r="S30" s="44"/>
      <c r="T30" s="44"/>
      <c r="U30" s="33"/>
      <c r="V30" s="38">
        <f t="shared" si="1"/>
        <v>2546206.69</v>
      </c>
    </row>
    <row r="31" spans="1:22" x14ac:dyDescent="0.25">
      <c r="A31" s="72" t="s">
        <v>68</v>
      </c>
      <c r="B31" s="11" t="s">
        <v>75</v>
      </c>
      <c r="C31" s="30"/>
      <c r="D31" s="30"/>
      <c r="E31" s="30"/>
      <c r="F31" s="42"/>
      <c r="G31" s="43"/>
      <c r="H31" s="42"/>
      <c r="I31" s="30"/>
      <c r="J31" s="30"/>
      <c r="K31" s="42"/>
      <c r="L31" s="42"/>
      <c r="M31" s="42"/>
      <c r="N31" s="43">
        <v>6856</v>
      </c>
      <c r="O31" s="44">
        <v>375206.39</v>
      </c>
      <c r="P31" s="44">
        <v>239838.69</v>
      </c>
      <c r="Q31" s="42"/>
      <c r="R31" s="42"/>
      <c r="S31" s="44"/>
      <c r="T31" s="44"/>
      <c r="U31" s="33"/>
      <c r="V31" s="38">
        <f t="shared" si="1"/>
        <v>621901.08000000007</v>
      </c>
    </row>
    <row r="32" spans="1:22" x14ac:dyDescent="0.25">
      <c r="A32" s="71" t="s">
        <v>43</v>
      </c>
      <c r="B32" s="9" t="s">
        <v>74</v>
      </c>
      <c r="C32" s="6"/>
      <c r="D32" s="6"/>
      <c r="E32" s="6"/>
      <c r="F32" s="6"/>
      <c r="G32" s="5"/>
      <c r="H32" s="6"/>
      <c r="I32" s="6"/>
      <c r="J32" s="6"/>
      <c r="K32" s="46"/>
      <c r="L32" s="46"/>
      <c r="M32" s="46"/>
      <c r="N32" s="42"/>
      <c r="O32" s="40"/>
      <c r="P32" s="40"/>
      <c r="Q32" s="45">
        <v>304391.3</v>
      </c>
      <c r="R32" s="47">
        <v>4428.6000000000004</v>
      </c>
      <c r="S32" s="40"/>
      <c r="T32" s="40"/>
      <c r="U32" s="18"/>
      <c r="V32" s="26">
        <f t="shared" si="1"/>
        <v>308819.89999999997</v>
      </c>
    </row>
    <row r="33" spans="1:22" x14ac:dyDescent="0.25">
      <c r="A33" s="71" t="s">
        <v>44</v>
      </c>
      <c r="B33" s="4" t="s">
        <v>462</v>
      </c>
      <c r="C33" s="6"/>
      <c r="D33" s="6"/>
      <c r="E33" s="6"/>
      <c r="F33" s="6"/>
      <c r="G33" s="5"/>
      <c r="H33" s="6"/>
      <c r="I33" s="6"/>
      <c r="J33" s="6"/>
      <c r="K33" s="46"/>
      <c r="L33" s="45">
        <v>3972</v>
      </c>
      <c r="M33" s="46"/>
      <c r="N33" s="42"/>
      <c r="O33" s="40">
        <v>8498.130000000001</v>
      </c>
      <c r="P33" s="40">
        <v>7199.7800000000007</v>
      </c>
      <c r="Q33" s="45">
        <v>3820.1</v>
      </c>
      <c r="R33" s="45">
        <v>6208.71</v>
      </c>
      <c r="S33" s="40">
        <v>5718.71</v>
      </c>
      <c r="T33" s="40">
        <v>5631.27</v>
      </c>
      <c r="U33" s="18">
        <v>5079.96</v>
      </c>
      <c r="V33" s="26">
        <f t="shared" si="1"/>
        <v>46128.659999999996</v>
      </c>
    </row>
    <row r="34" spans="1:22" x14ac:dyDescent="0.25">
      <c r="A34" s="72" t="s">
        <v>45</v>
      </c>
      <c r="B34" s="22" t="s">
        <v>462</v>
      </c>
      <c r="C34" s="30"/>
      <c r="D34" s="30"/>
      <c r="E34" s="30"/>
      <c r="F34" s="30"/>
      <c r="G34" s="31"/>
      <c r="H34" s="31">
        <v>63524.85</v>
      </c>
      <c r="I34" s="31">
        <v>115484.22</v>
      </c>
      <c r="J34" s="31">
        <v>84987.3</v>
      </c>
      <c r="K34" s="42"/>
      <c r="L34" s="43">
        <v>22511.18</v>
      </c>
      <c r="M34" s="43">
        <v>840</v>
      </c>
      <c r="N34" s="43">
        <v>3196</v>
      </c>
      <c r="O34" s="44"/>
      <c r="P34" s="44"/>
      <c r="Q34" s="43"/>
      <c r="R34" s="43"/>
      <c r="S34" s="44"/>
      <c r="T34" s="44"/>
      <c r="U34" s="33"/>
      <c r="V34" s="26">
        <f t="shared" si="1"/>
        <v>290543.55</v>
      </c>
    </row>
    <row r="35" spans="1:22" x14ac:dyDescent="0.25">
      <c r="A35" s="71" t="s">
        <v>46</v>
      </c>
      <c r="B35" s="11" t="s">
        <v>75</v>
      </c>
      <c r="C35" s="6"/>
      <c r="D35" s="6"/>
      <c r="E35" s="6"/>
      <c r="F35" s="6"/>
      <c r="G35" s="5"/>
      <c r="H35" s="5">
        <v>105494.46</v>
      </c>
      <c r="I35" s="5">
        <v>112944.27</v>
      </c>
      <c r="J35" s="5">
        <v>109572.69</v>
      </c>
      <c r="K35" s="45">
        <v>90502.080000000002</v>
      </c>
      <c r="L35" s="45">
        <v>91651.65</v>
      </c>
      <c r="M35" s="45">
        <v>92655.54</v>
      </c>
      <c r="N35" s="43">
        <v>88430.67</v>
      </c>
      <c r="O35" s="40">
        <v>87643.03</v>
      </c>
      <c r="P35" s="40">
        <v>87204.63</v>
      </c>
      <c r="Q35" s="45">
        <v>86571.15</v>
      </c>
      <c r="R35" s="45">
        <v>86207.58</v>
      </c>
      <c r="S35" s="40">
        <v>86080.41</v>
      </c>
      <c r="T35" s="40">
        <v>121434.99</v>
      </c>
      <c r="U35" s="18"/>
      <c r="V35" s="26">
        <f t="shared" si="1"/>
        <v>1246393.1500000001</v>
      </c>
    </row>
    <row r="36" spans="1:22" x14ac:dyDescent="0.25">
      <c r="A36" s="71" t="s">
        <v>47</v>
      </c>
      <c r="B36" s="22" t="s">
        <v>77</v>
      </c>
      <c r="C36" s="6"/>
      <c r="D36" s="6"/>
      <c r="E36" s="6"/>
      <c r="F36" s="6"/>
      <c r="G36" s="5"/>
      <c r="H36" s="6"/>
      <c r="I36" s="6"/>
      <c r="J36" s="6"/>
      <c r="K36" s="46"/>
      <c r="L36" s="45"/>
      <c r="M36" s="46"/>
      <c r="N36" s="43">
        <v>1583.22</v>
      </c>
      <c r="O36" s="40">
        <v>5471.54</v>
      </c>
      <c r="P36" s="40"/>
      <c r="Q36" s="46"/>
      <c r="R36" s="46"/>
      <c r="S36" s="40"/>
      <c r="T36" s="40"/>
      <c r="U36" s="18"/>
      <c r="V36" s="26">
        <f t="shared" si="1"/>
        <v>7054.76</v>
      </c>
    </row>
    <row r="37" spans="1:22" ht="30" x14ac:dyDescent="0.25">
      <c r="A37" s="71" t="s">
        <v>48</v>
      </c>
      <c r="B37" s="22" t="s">
        <v>77</v>
      </c>
      <c r="C37" s="6"/>
      <c r="D37" s="6"/>
      <c r="E37" s="6"/>
      <c r="F37" s="6"/>
      <c r="G37" s="5"/>
      <c r="H37" s="6"/>
      <c r="I37" s="6"/>
      <c r="J37" s="6"/>
      <c r="K37" s="46"/>
      <c r="L37" s="45"/>
      <c r="M37" s="46"/>
      <c r="N37" s="42"/>
      <c r="O37" s="40"/>
      <c r="P37" s="40"/>
      <c r="Q37" s="46"/>
      <c r="R37" s="45">
        <v>3660</v>
      </c>
      <c r="S37" s="40">
        <v>61969.9</v>
      </c>
      <c r="T37" s="40">
        <v>21609.57</v>
      </c>
      <c r="U37" s="18">
        <v>872516.6</v>
      </c>
      <c r="V37" s="26">
        <f t="shared" si="1"/>
        <v>959756.07</v>
      </c>
    </row>
    <row r="38" spans="1:22" ht="30" x14ac:dyDescent="0.25">
      <c r="A38" s="71" t="s">
        <v>49</v>
      </c>
      <c r="B38" s="11" t="s">
        <v>75</v>
      </c>
      <c r="C38" s="6"/>
      <c r="D38" s="6"/>
      <c r="E38" s="6"/>
      <c r="F38" s="6"/>
      <c r="G38" s="5"/>
      <c r="H38" s="6"/>
      <c r="I38" s="6"/>
      <c r="J38" s="6"/>
      <c r="K38" s="46"/>
      <c r="L38" s="45"/>
      <c r="M38" s="46"/>
      <c r="N38" s="42"/>
      <c r="O38" s="40"/>
      <c r="P38" s="40"/>
      <c r="Q38" s="46"/>
      <c r="R38" s="46"/>
      <c r="S38" s="40"/>
      <c r="T38" s="40"/>
      <c r="U38" s="18">
        <v>11258.16</v>
      </c>
      <c r="V38" s="26">
        <f t="shared" si="1"/>
        <v>11258.16</v>
      </c>
    </row>
    <row r="39" spans="1:22" x14ac:dyDescent="0.25">
      <c r="A39" s="71" t="s">
        <v>50</v>
      </c>
      <c r="B39" s="11" t="s">
        <v>75</v>
      </c>
      <c r="C39" s="6"/>
      <c r="D39" s="6"/>
      <c r="E39" s="6"/>
      <c r="F39" s="6"/>
      <c r="G39" s="5"/>
      <c r="H39" s="6"/>
      <c r="I39" s="6"/>
      <c r="J39" s="5"/>
      <c r="K39" s="46"/>
      <c r="L39" s="45"/>
      <c r="M39" s="46"/>
      <c r="N39" s="42"/>
      <c r="O39" s="40"/>
      <c r="P39" s="40"/>
      <c r="Q39" s="46"/>
      <c r="R39" s="46"/>
      <c r="S39" s="40"/>
      <c r="T39" s="40"/>
      <c r="U39" s="18">
        <v>14758.6</v>
      </c>
      <c r="V39" s="26">
        <f t="shared" si="1"/>
        <v>14758.6</v>
      </c>
    </row>
    <row r="40" spans="1:22" x14ac:dyDescent="0.25">
      <c r="A40" s="71" t="s">
        <v>57</v>
      </c>
      <c r="B40" s="9" t="s">
        <v>73</v>
      </c>
      <c r="C40" s="6"/>
      <c r="D40" s="6"/>
      <c r="E40" s="6"/>
      <c r="F40" s="6"/>
      <c r="G40" s="5"/>
      <c r="H40" s="6"/>
      <c r="I40" s="6"/>
      <c r="J40" s="6"/>
      <c r="K40" s="46"/>
      <c r="L40" s="45"/>
      <c r="M40" s="46"/>
      <c r="N40" s="42"/>
      <c r="O40" s="40">
        <v>119230.06</v>
      </c>
      <c r="P40" s="40"/>
      <c r="Q40" s="46"/>
      <c r="R40" s="46"/>
      <c r="S40" s="40"/>
      <c r="T40" s="40"/>
      <c r="U40" s="18"/>
      <c r="V40" s="26">
        <f>SUM(C40:U40)</f>
        <v>119230.06</v>
      </c>
    </row>
    <row r="41" spans="1:22" x14ac:dyDescent="0.25">
      <c r="A41" s="71" t="s">
        <v>56</v>
      </c>
      <c r="B41" s="9" t="s">
        <v>73</v>
      </c>
      <c r="C41" s="6"/>
      <c r="D41" s="6"/>
      <c r="E41" s="6"/>
      <c r="F41" s="6"/>
      <c r="G41" s="5"/>
      <c r="H41" s="6"/>
      <c r="I41" s="6"/>
      <c r="J41" s="6"/>
      <c r="K41" s="46"/>
      <c r="L41" s="45"/>
      <c r="M41" s="46"/>
      <c r="N41" s="42"/>
      <c r="O41" s="40">
        <v>38853.15</v>
      </c>
      <c r="P41" s="40"/>
      <c r="Q41" s="46"/>
      <c r="R41" s="46"/>
      <c r="S41" s="40"/>
      <c r="T41" s="40"/>
      <c r="U41" s="18"/>
      <c r="V41" s="26">
        <f>SUM(C41:U41)</f>
        <v>38853.15</v>
      </c>
    </row>
    <row r="42" spans="1:22" x14ac:dyDescent="0.25">
      <c r="A42" s="71" t="s">
        <v>60</v>
      </c>
      <c r="B42" s="9" t="s">
        <v>73</v>
      </c>
      <c r="C42" s="6"/>
      <c r="D42" s="6"/>
      <c r="E42" s="6"/>
      <c r="F42" s="6"/>
      <c r="G42" s="5"/>
      <c r="H42" s="6"/>
      <c r="I42" s="6"/>
      <c r="J42" s="6"/>
      <c r="K42" s="46"/>
      <c r="L42" s="45"/>
      <c r="M42" s="46"/>
      <c r="N42" s="42"/>
      <c r="O42" s="40"/>
      <c r="P42" s="40"/>
      <c r="Q42" s="46"/>
      <c r="R42" s="46"/>
      <c r="S42" s="40">
        <v>5960.73</v>
      </c>
      <c r="T42" s="40"/>
      <c r="U42" s="18"/>
      <c r="V42" s="26">
        <f>SUM(S42:U42)</f>
        <v>5960.73</v>
      </c>
    </row>
    <row r="43" spans="1:22" x14ac:dyDescent="0.25">
      <c r="A43" s="71" t="s">
        <v>55</v>
      </c>
      <c r="B43" s="9" t="s">
        <v>73</v>
      </c>
      <c r="C43" s="6"/>
      <c r="D43" s="6"/>
      <c r="E43" s="6"/>
      <c r="F43" s="6"/>
      <c r="G43" s="5"/>
      <c r="H43" s="6"/>
      <c r="I43" s="6"/>
      <c r="J43" s="6"/>
      <c r="K43" s="46"/>
      <c r="L43" s="45"/>
      <c r="M43" s="46"/>
      <c r="N43" s="42"/>
      <c r="O43" s="40">
        <v>24713.65</v>
      </c>
      <c r="P43" s="40"/>
      <c r="Q43" s="46"/>
      <c r="R43" s="46"/>
      <c r="S43" s="40"/>
      <c r="T43" s="40"/>
      <c r="U43" s="18"/>
      <c r="V43" s="26">
        <f>SUM(C43:U43)</f>
        <v>24713.65</v>
      </c>
    </row>
    <row r="44" spans="1:22" ht="30" x14ac:dyDescent="0.25">
      <c r="A44" s="71" t="s">
        <v>67</v>
      </c>
      <c r="B44" s="22" t="s">
        <v>77</v>
      </c>
      <c r="C44" s="6"/>
      <c r="D44" s="6"/>
      <c r="E44" s="6"/>
      <c r="F44" s="6"/>
      <c r="G44" s="5"/>
      <c r="H44" s="6"/>
      <c r="I44" s="6"/>
      <c r="J44" s="6"/>
      <c r="K44" s="46"/>
      <c r="L44" s="45"/>
      <c r="M44" s="46"/>
      <c r="N44" s="42"/>
      <c r="O44" s="40"/>
      <c r="P44" s="40"/>
      <c r="Q44" s="46"/>
      <c r="R44" s="46"/>
      <c r="S44" s="40">
        <v>16385.310000000001</v>
      </c>
      <c r="T44" s="40"/>
      <c r="U44" s="18"/>
      <c r="V44" s="26">
        <f>SUM(C44:U44)</f>
        <v>16385.310000000001</v>
      </c>
    </row>
    <row r="45" spans="1:22" x14ac:dyDescent="0.25">
      <c r="A45" s="71" t="s">
        <v>61</v>
      </c>
      <c r="B45" s="22" t="s">
        <v>77</v>
      </c>
      <c r="C45" s="6"/>
      <c r="D45" s="6"/>
      <c r="E45" s="6"/>
      <c r="F45" s="6"/>
      <c r="G45" s="5"/>
      <c r="H45" s="6"/>
      <c r="I45" s="6"/>
      <c r="J45" s="48"/>
      <c r="K45" s="46"/>
      <c r="L45" s="45"/>
      <c r="M45" s="46"/>
      <c r="N45" s="42">
        <v>995.52</v>
      </c>
      <c r="O45" s="40">
        <v>4094.56</v>
      </c>
      <c r="P45" s="40">
        <v>30301.119999999999</v>
      </c>
      <c r="Q45" s="45">
        <v>6743.03</v>
      </c>
      <c r="R45" s="45">
        <v>14198.48</v>
      </c>
      <c r="S45" s="40"/>
      <c r="T45" s="40"/>
      <c r="U45" s="18"/>
      <c r="V45" s="26">
        <f>SUM(N45:U45)</f>
        <v>56332.709999999992</v>
      </c>
    </row>
    <row r="46" spans="1:22" x14ac:dyDescent="0.25">
      <c r="A46" s="72" t="s">
        <v>62</v>
      </c>
      <c r="B46" s="11" t="s">
        <v>75</v>
      </c>
      <c r="C46" s="30"/>
      <c r="D46" s="30"/>
      <c r="E46" s="30"/>
      <c r="F46" s="30"/>
      <c r="G46" s="31"/>
      <c r="H46" s="30"/>
      <c r="I46" s="30"/>
      <c r="J46" s="49"/>
      <c r="K46" s="42"/>
      <c r="L46" s="43"/>
      <c r="M46" s="43">
        <v>1548</v>
      </c>
      <c r="N46" s="43">
        <v>5994.71</v>
      </c>
      <c r="O46" s="44">
        <v>4150.26</v>
      </c>
      <c r="P46" s="44"/>
      <c r="Q46" s="43"/>
      <c r="R46" s="43"/>
      <c r="S46" s="44"/>
      <c r="T46" s="44"/>
      <c r="U46" s="33">
        <v>21894.7</v>
      </c>
      <c r="V46" s="26">
        <f>SUM(M46:U46)</f>
        <v>33587.67</v>
      </c>
    </row>
    <row r="47" spans="1:22" x14ac:dyDescent="0.25">
      <c r="A47" s="72" t="s">
        <v>63</v>
      </c>
      <c r="B47" s="9" t="s">
        <v>73</v>
      </c>
      <c r="C47" s="30"/>
      <c r="D47" s="30"/>
      <c r="E47" s="30"/>
      <c r="F47" s="30"/>
      <c r="G47" s="31"/>
      <c r="H47" s="30"/>
      <c r="I47" s="30"/>
      <c r="J47" s="49"/>
      <c r="K47" s="42"/>
      <c r="L47" s="43"/>
      <c r="M47" s="43"/>
      <c r="N47" s="43"/>
      <c r="O47" s="44"/>
      <c r="P47" s="44">
        <v>3853.15</v>
      </c>
      <c r="Q47" s="43"/>
      <c r="R47" s="43"/>
      <c r="S47" s="44">
        <v>3161.09</v>
      </c>
      <c r="T47" s="44"/>
      <c r="U47" s="33">
        <v>20667.060000000001</v>
      </c>
      <c r="V47" s="26">
        <f>SUM(C47:U47)</f>
        <v>27681.300000000003</v>
      </c>
    </row>
    <row r="48" spans="1:22" x14ac:dyDescent="0.25">
      <c r="A48" s="71" t="s">
        <v>59</v>
      </c>
      <c r="B48" s="9" t="s">
        <v>74</v>
      </c>
      <c r="C48" s="6"/>
      <c r="D48" s="6"/>
      <c r="E48" s="6"/>
      <c r="F48" s="6"/>
      <c r="G48" s="5"/>
      <c r="H48" s="6"/>
      <c r="I48" s="6"/>
      <c r="J48" s="6"/>
      <c r="K48" s="6"/>
      <c r="L48" s="5"/>
      <c r="M48" s="6"/>
      <c r="N48" s="30"/>
      <c r="O48" s="40">
        <v>16036.52</v>
      </c>
      <c r="P48" s="40">
        <v>2619.5</v>
      </c>
      <c r="Q48" s="6"/>
      <c r="R48" s="6"/>
      <c r="S48" s="7"/>
      <c r="T48" s="7"/>
      <c r="U48" s="18">
        <v>19258.599999999999</v>
      </c>
      <c r="V48" s="26">
        <f>SUM(C48:U48)</f>
        <v>37914.619999999995</v>
      </c>
    </row>
    <row r="49" spans="1:22" x14ac:dyDescent="0.25">
      <c r="A49" s="71" t="s">
        <v>54</v>
      </c>
      <c r="B49" s="9" t="s">
        <v>73</v>
      </c>
      <c r="C49" s="6"/>
      <c r="D49" s="6"/>
      <c r="E49" s="6"/>
      <c r="F49" s="6"/>
      <c r="G49" s="5"/>
      <c r="H49" s="6"/>
      <c r="I49" s="6"/>
      <c r="J49" s="6"/>
      <c r="K49" s="6"/>
      <c r="L49" s="5"/>
      <c r="M49" s="6"/>
      <c r="N49" s="30"/>
      <c r="O49" s="45">
        <v>250789.74</v>
      </c>
      <c r="P49" s="45">
        <v>1067.5</v>
      </c>
      <c r="Q49" s="6"/>
      <c r="R49" s="6"/>
      <c r="S49" s="7"/>
      <c r="T49" s="7"/>
      <c r="U49" s="18"/>
      <c r="V49" s="26">
        <f t="shared" si="1"/>
        <v>251857.24</v>
      </c>
    </row>
    <row r="50" spans="1:22" x14ac:dyDescent="0.25">
      <c r="A50" s="71" t="s">
        <v>51</v>
      </c>
      <c r="B50" s="11" t="s">
        <v>75</v>
      </c>
      <c r="C50" s="6"/>
      <c r="D50" s="6"/>
      <c r="E50" s="6"/>
      <c r="F50" s="6"/>
      <c r="G50" s="5"/>
      <c r="H50" s="6"/>
      <c r="I50" s="6"/>
      <c r="J50" s="6"/>
      <c r="K50" s="6"/>
      <c r="L50" s="5"/>
      <c r="M50" s="6"/>
      <c r="N50" s="30"/>
      <c r="O50" s="7"/>
      <c r="P50" s="7"/>
      <c r="Q50" s="6"/>
      <c r="R50" s="31">
        <v>38627.93</v>
      </c>
      <c r="S50" s="7"/>
      <c r="T50" s="7"/>
      <c r="U50" s="18"/>
      <c r="V50" s="26">
        <f t="shared" si="1"/>
        <v>38627.93</v>
      </c>
    </row>
    <row r="51" spans="1:22" x14ac:dyDescent="0.25">
      <c r="A51" s="89" t="s">
        <v>69</v>
      </c>
      <c r="B51" s="87" t="s">
        <v>479</v>
      </c>
      <c r="C51" s="63"/>
      <c r="D51" s="63"/>
      <c r="E51" s="63"/>
      <c r="F51" s="63"/>
      <c r="G51" s="92">
        <v>82449.179999999993</v>
      </c>
      <c r="H51" s="63"/>
      <c r="I51" s="63"/>
      <c r="J51" s="63"/>
      <c r="K51" s="63"/>
      <c r="L51" s="63"/>
      <c r="M51" s="63"/>
      <c r="N51" s="98"/>
      <c r="O51" s="64"/>
      <c r="P51" s="64"/>
      <c r="Q51" s="63"/>
      <c r="R51" s="65"/>
      <c r="S51" s="64"/>
      <c r="T51" s="64"/>
      <c r="U51" s="66"/>
      <c r="V51" s="91">
        <f>SUM(C51:U51)</f>
        <v>82449.179999999993</v>
      </c>
    </row>
    <row r="52" spans="1:22" x14ac:dyDescent="0.25">
      <c r="A52" s="89" t="s">
        <v>53</v>
      </c>
      <c r="B52" s="87" t="s">
        <v>479</v>
      </c>
      <c r="C52" s="63"/>
      <c r="D52" s="63"/>
      <c r="E52" s="92">
        <v>57204.44</v>
      </c>
      <c r="F52" s="92">
        <v>82218.929999999993</v>
      </c>
      <c r="G52" s="92">
        <v>77873.33</v>
      </c>
      <c r="H52" s="92">
        <v>79118.100000000006</v>
      </c>
      <c r="I52" s="92">
        <v>87199.360000000001</v>
      </c>
      <c r="J52" s="92">
        <v>88790.29</v>
      </c>
      <c r="K52" s="92">
        <v>91104.18</v>
      </c>
      <c r="L52" s="92">
        <v>88056.08</v>
      </c>
      <c r="M52" s="92">
        <v>89820.6</v>
      </c>
      <c r="N52" s="94">
        <v>101602.6</v>
      </c>
      <c r="O52" s="93">
        <v>93080.66</v>
      </c>
      <c r="P52" s="93">
        <v>32122.45</v>
      </c>
      <c r="Q52" s="92">
        <v>14055.6</v>
      </c>
      <c r="R52" s="94">
        <v>2992.51</v>
      </c>
      <c r="S52" s="93">
        <v>2990.54</v>
      </c>
      <c r="T52" s="93">
        <v>3000</v>
      </c>
      <c r="U52" s="93">
        <v>2989.9</v>
      </c>
      <c r="V52" s="91">
        <f>SUM(E52:U52)</f>
        <v>994219.57</v>
      </c>
    </row>
    <row r="53" spans="1:22" x14ac:dyDescent="0.25">
      <c r="A53" s="89" t="s">
        <v>52</v>
      </c>
      <c r="B53" s="87" t="s">
        <v>479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>
        <v>909.09</v>
      </c>
      <c r="N53" s="94">
        <v>387.43</v>
      </c>
      <c r="O53" s="93">
        <v>3102.92</v>
      </c>
      <c r="P53" s="93">
        <v>49991.15</v>
      </c>
      <c r="Q53" s="92">
        <v>49993.55</v>
      </c>
      <c r="R53" s="92">
        <v>59070.83</v>
      </c>
      <c r="S53" s="93">
        <v>59029.36</v>
      </c>
      <c r="T53" s="93">
        <v>65535.48</v>
      </c>
      <c r="U53" s="93">
        <v>65356.979999999996</v>
      </c>
      <c r="V53" s="91">
        <f>SUM(M53:U53)</f>
        <v>353376.79</v>
      </c>
    </row>
    <row r="54" spans="1:22" ht="20.25" customHeight="1" x14ac:dyDescent="0.25">
      <c r="A54" s="71" t="s">
        <v>87</v>
      </c>
      <c r="B54" s="9" t="s">
        <v>73</v>
      </c>
      <c r="C54" s="63"/>
      <c r="D54" s="63"/>
      <c r="E54" s="63"/>
      <c r="F54" s="63"/>
      <c r="G54" s="63"/>
      <c r="H54" s="63">
        <v>4130.6400000000003</v>
      </c>
      <c r="I54" s="63">
        <v>1726.8</v>
      </c>
      <c r="J54" s="63">
        <v>117</v>
      </c>
      <c r="K54" s="63"/>
      <c r="L54" s="63"/>
      <c r="M54" s="63"/>
      <c r="N54" s="98"/>
      <c r="O54" s="64">
        <v>2205.7600000000002</v>
      </c>
      <c r="P54" s="64">
        <v>4560.63</v>
      </c>
      <c r="Q54" s="63">
        <v>4387.53</v>
      </c>
      <c r="R54" s="63">
        <v>14838.99</v>
      </c>
      <c r="S54" s="64"/>
      <c r="T54" s="64"/>
      <c r="U54" s="66"/>
      <c r="V54" s="26">
        <f>SUM(E54:U54)</f>
        <v>31967.35</v>
      </c>
    </row>
    <row r="55" spans="1:22" x14ac:dyDescent="0.25">
      <c r="A55" s="71" t="s">
        <v>78</v>
      </c>
      <c r="B55" s="11" t="s">
        <v>75</v>
      </c>
      <c r="C55" s="63"/>
      <c r="D55" s="63"/>
      <c r="E55" s="63"/>
      <c r="F55" s="63"/>
      <c r="G55" s="63"/>
      <c r="H55" s="63"/>
      <c r="I55" s="63">
        <v>4000</v>
      </c>
      <c r="J55" s="63">
        <v>4527.1000000000004</v>
      </c>
      <c r="K55" s="63"/>
      <c r="L55" s="63"/>
      <c r="M55" s="63">
        <v>6731.24</v>
      </c>
      <c r="N55" s="63"/>
      <c r="O55" s="64">
        <v>307.39</v>
      </c>
      <c r="P55" s="64">
        <v>171.56</v>
      </c>
      <c r="Q55" s="63"/>
      <c r="R55" s="63"/>
      <c r="S55" s="64"/>
      <c r="T55" s="64"/>
      <c r="U55" s="66">
        <v>5271.39</v>
      </c>
      <c r="V55" s="26">
        <f>SUM(I55:U55)</f>
        <v>21008.68</v>
      </c>
    </row>
    <row r="56" spans="1:22" x14ac:dyDescent="0.25">
      <c r="A56" s="71" t="s">
        <v>79</v>
      </c>
      <c r="B56" s="9" t="s">
        <v>72</v>
      </c>
      <c r="C56" s="63"/>
      <c r="D56" s="63"/>
      <c r="E56" s="63"/>
      <c r="F56" s="63"/>
      <c r="G56" s="63"/>
      <c r="H56" s="63"/>
      <c r="I56" s="63">
        <v>1785.72</v>
      </c>
      <c r="J56" s="63">
        <v>117</v>
      </c>
      <c r="K56" s="63">
        <v>1415.04</v>
      </c>
      <c r="L56" s="63"/>
      <c r="M56" s="63"/>
      <c r="N56" s="63"/>
      <c r="O56" s="64">
        <v>717.3</v>
      </c>
      <c r="P56" s="64">
        <v>679.39</v>
      </c>
      <c r="Q56" s="63">
        <v>2196</v>
      </c>
      <c r="R56" s="63"/>
      <c r="S56" s="64">
        <v>9862.5499999999993</v>
      </c>
      <c r="T56" s="64"/>
      <c r="U56" s="66"/>
      <c r="V56" s="26">
        <f>SUM(I56:U56)</f>
        <v>16773</v>
      </c>
    </row>
    <row r="57" spans="1:22" x14ac:dyDescent="0.25">
      <c r="A57" s="71" t="s">
        <v>80</v>
      </c>
      <c r="B57" s="9" t="s">
        <v>77</v>
      </c>
      <c r="C57" s="63"/>
      <c r="D57" s="63"/>
      <c r="E57" s="63"/>
      <c r="F57" s="63"/>
      <c r="G57" s="63"/>
      <c r="H57" s="63"/>
      <c r="I57" s="63"/>
      <c r="J57" s="63">
        <v>117</v>
      </c>
      <c r="K57" s="63"/>
      <c r="L57" s="63">
        <v>1164</v>
      </c>
      <c r="M57" s="63"/>
      <c r="N57" s="63"/>
      <c r="O57" s="64"/>
      <c r="P57" s="64">
        <v>171.56</v>
      </c>
      <c r="Q57" s="63"/>
      <c r="R57" s="63"/>
      <c r="S57" s="64"/>
      <c r="T57" s="64"/>
      <c r="U57" s="66"/>
      <c r="V57" s="26">
        <f>SUM(J57:U57)</f>
        <v>1452.56</v>
      </c>
    </row>
    <row r="58" spans="1:22" x14ac:dyDescent="0.25">
      <c r="A58" s="71" t="s">
        <v>81</v>
      </c>
      <c r="B58" s="9" t="s">
        <v>74</v>
      </c>
      <c r="C58" s="63"/>
      <c r="D58" s="63"/>
      <c r="E58" s="63"/>
      <c r="F58" s="63"/>
      <c r="G58" s="63"/>
      <c r="H58" s="63"/>
      <c r="I58" s="63">
        <v>909.8</v>
      </c>
      <c r="J58" s="63">
        <v>117</v>
      </c>
      <c r="K58" s="63">
        <v>976.19</v>
      </c>
      <c r="L58" s="63"/>
      <c r="M58" s="63"/>
      <c r="N58" s="63">
        <v>6829.19</v>
      </c>
      <c r="O58" s="64"/>
      <c r="P58" s="64">
        <v>171.56</v>
      </c>
      <c r="Q58" s="63"/>
      <c r="R58" s="63"/>
      <c r="S58" s="64"/>
      <c r="T58" s="64"/>
      <c r="U58" s="66"/>
      <c r="V58" s="26">
        <f>SUM(I58:U58)</f>
        <v>9003.74</v>
      </c>
    </row>
    <row r="59" spans="1:22" x14ac:dyDescent="0.25">
      <c r="A59" s="71" t="s">
        <v>82</v>
      </c>
      <c r="B59" s="9" t="s">
        <v>76</v>
      </c>
      <c r="C59" s="63"/>
      <c r="D59" s="63"/>
      <c r="E59" s="63"/>
      <c r="F59" s="63"/>
      <c r="G59" s="63"/>
      <c r="H59" s="63"/>
      <c r="I59" s="63"/>
      <c r="J59" s="63">
        <v>3563.9</v>
      </c>
      <c r="K59" s="63">
        <v>2354.4699999999998</v>
      </c>
      <c r="L59" s="63">
        <v>7776</v>
      </c>
      <c r="M59" s="63"/>
      <c r="N59" s="63"/>
      <c r="O59" s="64"/>
      <c r="P59" s="64">
        <v>171.56</v>
      </c>
      <c r="Q59" s="63">
        <v>23574.06</v>
      </c>
      <c r="R59" s="63"/>
      <c r="S59" s="64"/>
      <c r="T59" s="64">
        <v>19532.689999999999</v>
      </c>
      <c r="U59" s="66"/>
      <c r="V59" s="26">
        <f>SUM(J59:U59)</f>
        <v>56972.679999999993</v>
      </c>
    </row>
    <row r="60" spans="1:22" x14ac:dyDescent="0.25">
      <c r="A60" s="71" t="s">
        <v>83</v>
      </c>
      <c r="B60" s="9" t="s">
        <v>85</v>
      </c>
      <c r="C60" s="63"/>
      <c r="D60" s="63"/>
      <c r="E60" s="63"/>
      <c r="F60" s="63"/>
      <c r="G60" s="63"/>
      <c r="H60" s="63">
        <v>3876.25</v>
      </c>
      <c r="I60" s="63"/>
      <c r="J60" s="63">
        <v>117</v>
      </c>
      <c r="K60" s="63"/>
      <c r="L60" s="63"/>
      <c r="M60" s="63"/>
      <c r="N60" s="63"/>
      <c r="O60" s="64">
        <v>827.88</v>
      </c>
      <c r="P60" s="64">
        <v>171.56</v>
      </c>
      <c r="Q60" s="63">
        <v>7548.52</v>
      </c>
      <c r="R60" s="63"/>
      <c r="S60" s="64"/>
      <c r="T60" s="64"/>
      <c r="U60" s="66">
        <v>4700.1000000000004</v>
      </c>
      <c r="V60" s="26">
        <f>SUM(H60:U60)</f>
        <v>17241.310000000001</v>
      </c>
    </row>
    <row r="61" spans="1:22" x14ac:dyDescent="0.25">
      <c r="A61" s="71" t="s">
        <v>84</v>
      </c>
      <c r="B61" s="9" t="s">
        <v>86</v>
      </c>
      <c r="C61" s="63"/>
      <c r="D61" s="63"/>
      <c r="E61" s="63"/>
      <c r="F61" s="63"/>
      <c r="G61" s="63"/>
      <c r="H61" s="63"/>
      <c r="I61" s="63"/>
      <c r="J61" s="63">
        <v>117</v>
      </c>
      <c r="K61" s="63"/>
      <c r="L61" s="63"/>
      <c r="M61" s="63"/>
      <c r="N61" s="63"/>
      <c r="O61" s="64"/>
      <c r="P61" s="64">
        <v>171.56</v>
      </c>
      <c r="Q61" s="63"/>
      <c r="R61" s="63"/>
      <c r="S61" s="64"/>
      <c r="T61" s="64"/>
      <c r="U61" s="66"/>
      <c r="V61" s="26">
        <f>SUM(J61:U61)</f>
        <v>288.56</v>
      </c>
    </row>
    <row r="62" spans="1:22" x14ac:dyDescent="0.25">
      <c r="A62" s="71" t="s">
        <v>88</v>
      </c>
      <c r="B62" s="9" t="s">
        <v>74</v>
      </c>
      <c r="C62" s="63"/>
      <c r="D62" s="63"/>
      <c r="E62" s="63"/>
      <c r="F62" s="63"/>
      <c r="G62" s="63"/>
      <c r="H62" s="63"/>
      <c r="I62" s="63"/>
      <c r="J62" s="63">
        <v>20000</v>
      </c>
      <c r="K62" s="63">
        <v>15725</v>
      </c>
      <c r="L62" s="63">
        <v>23630</v>
      </c>
      <c r="M62" s="63">
        <v>23630</v>
      </c>
      <c r="N62" s="63">
        <v>30325</v>
      </c>
      <c r="O62" s="64">
        <v>23630</v>
      </c>
      <c r="P62" s="64">
        <v>24725</v>
      </c>
      <c r="Q62" s="63">
        <v>23630</v>
      </c>
      <c r="R62" s="63">
        <v>23370</v>
      </c>
      <c r="S62" s="64">
        <v>23630</v>
      </c>
      <c r="T62" s="64">
        <v>23630</v>
      </c>
      <c r="U62" s="66"/>
      <c r="V62" s="26">
        <f>SUM(J62:U62)</f>
        <v>255925</v>
      </c>
    </row>
    <row r="63" spans="1:22" x14ac:dyDescent="0.25">
      <c r="A63" s="71" t="s">
        <v>89</v>
      </c>
      <c r="B63" s="9" t="s">
        <v>74</v>
      </c>
      <c r="C63" s="63"/>
      <c r="D63" s="63"/>
      <c r="E63" s="63"/>
      <c r="F63" s="63"/>
      <c r="G63" s="63"/>
      <c r="H63" s="63"/>
      <c r="I63" s="63"/>
      <c r="J63" s="63">
        <v>40000</v>
      </c>
      <c r="K63" s="63">
        <v>150120</v>
      </c>
      <c r="L63" s="63">
        <v>150120</v>
      </c>
      <c r="M63" s="63">
        <v>150120</v>
      </c>
      <c r="N63" s="63">
        <v>150120</v>
      </c>
      <c r="O63" s="64">
        <v>150120</v>
      </c>
      <c r="P63" s="64">
        <v>75060</v>
      </c>
      <c r="Q63" s="63">
        <v>150120</v>
      </c>
      <c r="R63" s="63">
        <v>150120</v>
      </c>
      <c r="S63" s="64">
        <v>150120</v>
      </c>
      <c r="T63" s="64">
        <v>150120</v>
      </c>
      <c r="U63" s="66">
        <v>75124</v>
      </c>
      <c r="V63" s="26">
        <f>SUM(J63:U63)</f>
        <v>1541264</v>
      </c>
    </row>
    <row r="64" spans="1:22" x14ac:dyDescent="0.25">
      <c r="A64" s="71" t="s">
        <v>90</v>
      </c>
      <c r="B64" s="9" t="s">
        <v>73</v>
      </c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4">
        <v>150858</v>
      </c>
      <c r="P64" s="64"/>
      <c r="Q64" s="63"/>
      <c r="R64" s="63"/>
      <c r="S64" s="64"/>
      <c r="T64" s="64"/>
      <c r="U64" s="66"/>
      <c r="V64" s="26">
        <f>SUM(H64:U64)</f>
        <v>150858</v>
      </c>
    </row>
    <row r="65" spans="1:22" x14ac:dyDescent="0.25">
      <c r="A65" s="71" t="s">
        <v>91</v>
      </c>
      <c r="B65" s="9" t="s">
        <v>73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4"/>
      <c r="P65" s="64">
        <v>25000</v>
      </c>
      <c r="Q65" s="63"/>
      <c r="R65" s="63"/>
      <c r="S65" s="64"/>
      <c r="T65" s="64"/>
      <c r="U65" s="66"/>
      <c r="V65" s="26">
        <v>25000</v>
      </c>
    </row>
    <row r="66" spans="1:22" x14ac:dyDescent="0.25">
      <c r="A66" s="71" t="s">
        <v>92</v>
      </c>
      <c r="B66" s="9" t="s">
        <v>85</v>
      </c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4"/>
      <c r="P66" s="64"/>
      <c r="Q66" s="63"/>
      <c r="R66" s="63"/>
      <c r="S66" s="64"/>
      <c r="T66" s="64">
        <v>25000</v>
      </c>
      <c r="U66" s="66"/>
      <c r="V66" s="26">
        <v>25000</v>
      </c>
    </row>
    <row r="67" spans="1:22" x14ac:dyDescent="0.25">
      <c r="A67" s="71" t="s">
        <v>93</v>
      </c>
      <c r="B67" s="9" t="s">
        <v>74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4"/>
      <c r="P67" s="64"/>
      <c r="Q67" s="63"/>
      <c r="R67" s="63"/>
      <c r="S67" s="64"/>
      <c r="T67" s="64"/>
      <c r="U67" s="66">
        <v>250000</v>
      </c>
      <c r="V67" s="26">
        <v>250000</v>
      </c>
    </row>
    <row r="68" spans="1:22" x14ac:dyDescent="0.25">
      <c r="A68" s="71" t="s">
        <v>178</v>
      </c>
      <c r="B68" s="9" t="s">
        <v>74</v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4"/>
      <c r="P68" s="64"/>
      <c r="Q68" s="63"/>
      <c r="R68" s="63"/>
      <c r="S68" s="64">
        <v>607000</v>
      </c>
      <c r="T68" s="64"/>
      <c r="U68" s="66"/>
      <c r="V68" s="26">
        <v>607000</v>
      </c>
    </row>
    <row r="69" spans="1:22" x14ac:dyDescent="0.25">
      <c r="A69" s="71" t="s">
        <v>94</v>
      </c>
      <c r="B69" s="9" t="s">
        <v>73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4"/>
      <c r="P69" s="64"/>
      <c r="Q69" s="63"/>
      <c r="R69" s="63"/>
      <c r="S69" s="64"/>
      <c r="T69" s="64"/>
      <c r="U69" s="66">
        <v>15000</v>
      </c>
      <c r="V69" s="26">
        <v>15000</v>
      </c>
    </row>
    <row r="70" spans="1:22" x14ac:dyDescent="0.25">
      <c r="A70" s="71" t="s">
        <v>177</v>
      </c>
      <c r="B70" s="9" t="s">
        <v>86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4"/>
      <c r="P70" s="64"/>
      <c r="Q70" s="63">
        <v>32479.040000000001</v>
      </c>
      <c r="R70" s="63">
        <v>40000</v>
      </c>
      <c r="S70" s="64">
        <v>40000</v>
      </c>
      <c r="T70" s="64">
        <v>40000</v>
      </c>
      <c r="U70" s="66">
        <v>40000</v>
      </c>
      <c r="V70" s="26">
        <f>SUM(Q70:U70)</f>
        <v>192479.04</v>
      </c>
    </row>
    <row r="71" spans="1:22" x14ac:dyDescent="0.25">
      <c r="A71" s="75" t="s">
        <v>200</v>
      </c>
      <c r="B71" s="9" t="s">
        <v>73</v>
      </c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8296</v>
      </c>
      <c r="O71" s="64"/>
      <c r="P71" s="64"/>
      <c r="Q71" s="63"/>
      <c r="R71" s="63"/>
      <c r="S71" s="64"/>
      <c r="T71" s="64"/>
      <c r="U71" s="66"/>
      <c r="V71" s="26">
        <v>8296</v>
      </c>
    </row>
    <row r="72" spans="1:22" x14ac:dyDescent="0.25">
      <c r="A72" s="71" t="s">
        <v>201</v>
      </c>
      <c r="B72" s="9" t="s">
        <v>73</v>
      </c>
      <c r="C72" s="63"/>
      <c r="D72" s="63"/>
      <c r="E72" s="63"/>
      <c r="G72" s="63"/>
      <c r="H72" s="63"/>
      <c r="I72" s="63"/>
      <c r="J72" s="63"/>
      <c r="K72" s="63"/>
      <c r="L72" s="63"/>
      <c r="M72" s="63">
        <v>2890.31</v>
      </c>
      <c r="N72" s="63"/>
      <c r="O72" s="64"/>
      <c r="P72" s="64"/>
      <c r="Q72" s="63"/>
      <c r="R72" s="63"/>
      <c r="S72" s="64"/>
      <c r="T72" s="64"/>
      <c r="U72" s="66"/>
      <c r="V72" s="26">
        <v>2890.31</v>
      </c>
    </row>
    <row r="73" spans="1:22" ht="30" x14ac:dyDescent="0.25">
      <c r="A73" s="71" t="s">
        <v>202</v>
      </c>
      <c r="B73" s="9" t="s">
        <v>73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>
        <v>49809</v>
      </c>
      <c r="O73" s="64"/>
      <c r="P73" s="64"/>
      <c r="Q73" s="63"/>
      <c r="R73" s="63"/>
      <c r="S73" s="64"/>
      <c r="T73" s="64"/>
      <c r="U73" s="66"/>
      <c r="V73" s="26">
        <v>49809</v>
      </c>
    </row>
    <row r="74" spans="1:22" x14ac:dyDescent="0.25">
      <c r="A74" s="71" t="s">
        <v>203</v>
      </c>
      <c r="B74" s="9" t="s">
        <v>73</v>
      </c>
      <c r="C74" s="63"/>
      <c r="D74" s="63"/>
      <c r="E74" s="63"/>
      <c r="F74" s="63"/>
      <c r="G74" s="63"/>
      <c r="H74" s="63"/>
      <c r="I74" s="63"/>
      <c r="J74" s="63"/>
      <c r="K74" s="63">
        <v>81205</v>
      </c>
      <c r="L74" s="63"/>
      <c r="M74" s="63"/>
      <c r="N74" s="63"/>
      <c r="O74" s="64"/>
      <c r="P74" s="64"/>
      <c r="Q74" s="63"/>
      <c r="R74" s="63"/>
      <c r="S74" s="64"/>
      <c r="T74" s="64"/>
      <c r="U74" s="66"/>
      <c r="V74" s="26">
        <v>81205</v>
      </c>
    </row>
    <row r="75" spans="1:22" x14ac:dyDescent="0.25">
      <c r="A75" s="71" t="s">
        <v>204</v>
      </c>
      <c r="B75" s="9" t="s">
        <v>73</v>
      </c>
      <c r="C75" s="63"/>
      <c r="D75" s="63"/>
      <c r="E75" s="63"/>
      <c r="F75" s="63"/>
      <c r="G75" s="63"/>
      <c r="H75" s="63"/>
      <c r="I75" s="63"/>
      <c r="J75" s="63"/>
      <c r="K75" s="63"/>
      <c r="L75" s="71">
        <v>6592</v>
      </c>
      <c r="M75" s="63"/>
      <c r="N75" s="63"/>
      <c r="O75" s="64"/>
      <c r="P75" s="64"/>
      <c r="Q75" s="63"/>
      <c r="R75" s="63"/>
      <c r="S75" s="64"/>
      <c r="T75" s="64"/>
      <c r="U75" s="66"/>
      <c r="V75" s="26">
        <v>6592</v>
      </c>
    </row>
    <row r="76" spans="1:22" ht="45" x14ac:dyDescent="0.25">
      <c r="A76" s="74" t="s">
        <v>205</v>
      </c>
      <c r="B76" s="9" t="s">
        <v>73</v>
      </c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>
        <v>29853</v>
      </c>
      <c r="N76" s="63"/>
      <c r="O76" s="64"/>
      <c r="P76" s="64"/>
      <c r="Q76" s="63"/>
      <c r="R76" s="63"/>
      <c r="S76" s="64"/>
      <c r="T76" s="64"/>
      <c r="U76" s="66"/>
      <c r="V76" s="26">
        <v>29853</v>
      </c>
    </row>
    <row r="77" spans="1:22" ht="30" x14ac:dyDescent="0.25">
      <c r="A77" s="71" t="s">
        <v>206</v>
      </c>
      <c r="B77" s="9" t="s">
        <v>73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>
        <v>27000</v>
      </c>
      <c r="O77" s="64"/>
      <c r="P77" s="64"/>
      <c r="Q77" s="63"/>
      <c r="R77" s="63"/>
      <c r="S77" s="64"/>
      <c r="T77" s="64"/>
      <c r="U77" s="66"/>
      <c r="V77" s="26">
        <v>27000</v>
      </c>
    </row>
    <row r="78" spans="1:22" ht="30" x14ac:dyDescent="0.25">
      <c r="A78" s="71" t="s">
        <v>207</v>
      </c>
      <c r="B78" s="9" t="s">
        <v>73</v>
      </c>
      <c r="C78" s="63"/>
      <c r="D78" s="63"/>
      <c r="E78" s="63"/>
      <c r="F78" s="63"/>
      <c r="G78" s="63"/>
      <c r="H78" s="63"/>
      <c r="I78" s="63">
        <v>1825124.28</v>
      </c>
      <c r="J78" s="63">
        <v>16853315.329999998</v>
      </c>
      <c r="K78" s="63">
        <v>8737036.2100000009</v>
      </c>
      <c r="L78" s="63">
        <v>1302218.3600000001</v>
      </c>
      <c r="M78" s="63">
        <v>2349992.37</v>
      </c>
      <c r="N78" s="63">
        <v>350058.74</v>
      </c>
      <c r="O78" s="64"/>
      <c r="P78" s="64"/>
      <c r="Q78" s="63"/>
      <c r="R78" s="63"/>
      <c r="S78" s="64"/>
      <c r="T78" s="64"/>
      <c r="U78" s="66"/>
      <c r="V78" s="26">
        <v>31417745.289999999</v>
      </c>
    </row>
    <row r="79" spans="1:22" x14ac:dyDescent="0.25">
      <c r="A79" s="78" t="s">
        <v>208</v>
      </c>
      <c r="B79" s="9" t="s">
        <v>73</v>
      </c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>
        <v>13110.65</v>
      </c>
      <c r="O79" s="64"/>
      <c r="P79" s="64"/>
      <c r="Q79" s="63"/>
      <c r="R79" s="63"/>
      <c r="S79" s="64"/>
      <c r="T79" s="64"/>
      <c r="U79" s="66"/>
      <c r="V79" s="26">
        <v>13110.65</v>
      </c>
    </row>
    <row r="80" spans="1:22" ht="30" x14ac:dyDescent="0.25">
      <c r="A80" s="78" t="s">
        <v>209</v>
      </c>
      <c r="B80" s="9" t="s">
        <v>73</v>
      </c>
      <c r="C80" s="63"/>
      <c r="D80" s="63"/>
      <c r="E80" s="63"/>
      <c r="F80" s="63"/>
      <c r="G80" s="63"/>
      <c r="H80" s="63"/>
      <c r="I80" s="63"/>
      <c r="J80" s="63"/>
      <c r="K80" s="63"/>
      <c r="L80" s="63">
        <v>128843</v>
      </c>
      <c r="M80" s="63">
        <v>172629</v>
      </c>
      <c r="N80" s="63"/>
      <c r="O80" s="64"/>
      <c r="P80" s="64"/>
      <c r="Q80" s="63"/>
      <c r="R80" s="63"/>
      <c r="S80" s="64"/>
      <c r="T80" s="64"/>
      <c r="U80" s="66"/>
      <c r="V80" s="26">
        <v>301472</v>
      </c>
    </row>
    <row r="81" spans="1:22" x14ac:dyDescent="0.25">
      <c r="A81" s="78" t="s">
        <v>210</v>
      </c>
      <c r="B81" s="9" t="s">
        <v>73</v>
      </c>
      <c r="C81" s="63"/>
      <c r="D81" s="63"/>
      <c r="E81" s="63"/>
      <c r="F81" s="63"/>
      <c r="G81" s="63"/>
      <c r="H81" s="63"/>
      <c r="I81" s="63"/>
      <c r="J81" s="63"/>
      <c r="K81" s="63">
        <v>31663.94</v>
      </c>
      <c r="L81" s="63"/>
      <c r="M81" s="63"/>
      <c r="N81" s="63"/>
      <c r="O81" s="64"/>
      <c r="P81" s="64"/>
      <c r="Q81" s="63"/>
      <c r="R81" s="63"/>
      <c r="S81" s="64"/>
      <c r="T81" s="64"/>
      <c r="U81" s="66"/>
      <c r="V81" s="26">
        <v>31663.94</v>
      </c>
    </row>
    <row r="82" spans="1:22" x14ac:dyDescent="0.25">
      <c r="A82" s="78" t="s">
        <v>211</v>
      </c>
      <c r="B82" s="9" t="s">
        <v>73</v>
      </c>
      <c r="C82" s="63"/>
      <c r="D82" s="63"/>
      <c r="E82" s="63"/>
      <c r="F82" s="63"/>
      <c r="G82" s="63"/>
      <c r="H82" s="63"/>
      <c r="I82" s="63"/>
      <c r="J82" s="63"/>
      <c r="K82" s="63">
        <v>10355.620000000001</v>
      </c>
      <c r="L82" s="63"/>
      <c r="M82" s="63"/>
      <c r="N82" s="63"/>
      <c r="O82" s="64"/>
      <c r="P82" s="64"/>
      <c r="Q82" s="63"/>
      <c r="R82" s="63"/>
      <c r="S82" s="64"/>
      <c r="T82" s="64"/>
      <c r="U82" s="66"/>
      <c r="V82" s="26">
        <v>10355.620000000001</v>
      </c>
    </row>
    <row r="83" spans="1:22" ht="30" x14ac:dyDescent="0.25">
      <c r="A83" s="78" t="s">
        <v>212</v>
      </c>
      <c r="B83" s="9" t="s">
        <v>73</v>
      </c>
      <c r="C83" s="63"/>
      <c r="D83" s="63"/>
      <c r="E83" s="63"/>
      <c r="F83" s="63"/>
      <c r="G83" s="63"/>
      <c r="H83" s="63">
        <v>236806.25</v>
      </c>
      <c r="I83" s="63">
        <v>701704.37</v>
      </c>
      <c r="J83" s="63">
        <v>293654.33</v>
      </c>
      <c r="K83" s="63">
        <v>47033</v>
      </c>
      <c r="L83" s="63">
        <v>365499.51</v>
      </c>
      <c r="M83" s="63">
        <v>2630</v>
      </c>
      <c r="N83" s="63"/>
      <c r="O83" s="64"/>
      <c r="P83" s="64"/>
      <c r="Q83" s="63"/>
      <c r="R83" s="63"/>
      <c r="S83" s="64">
        <v>50983.43</v>
      </c>
      <c r="T83" s="64">
        <v>19994.900000000001</v>
      </c>
      <c r="U83" s="66"/>
      <c r="V83" s="26">
        <v>1718305.7899999998</v>
      </c>
    </row>
    <row r="84" spans="1:22" x14ac:dyDescent="0.25">
      <c r="A84" s="78" t="s">
        <v>213</v>
      </c>
      <c r="B84" s="9" t="s">
        <v>73</v>
      </c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>
        <v>28265.15</v>
      </c>
      <c r="N84" s="63"/>
      <c r="O84" s="64"/>
      <c r="P84" s="64"/>
      <c r="Q84" s="63"/>
      <c r="R84" s="63"/>
      <c r="S84" s="64"/>
      <c r="T84" s="64"/>
      <c r="U84" s="66"/>
      <c r="V84" s="26">
        <v>28265.15</v>
      </c>
    </row>
    <row r="85" spans="1:22" x14ac:dyDescent="0.25">
      <c r="A85" s="78" t="s">
        <v>214</v>
      </c>
      <c r="B85" s="9" t="s">
        <v>73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>
        <v>59327</v>
      </c>
      <c r="N85" s="63"/>
      <c r="O85" s="64"/>
      <c r="P85" s="64"/>
      <c r="Q85" s="63"/>
      <c r="R85" s="63"/>
      <c r="S85" s="64"/>
      <c r="T85" s="64"/>
      <c r="U85" s="66"/>
      <c r="V85" s="26">
        <v>59327</v>
      </c>
    </row>
    <row r="86" spans="1:22" x14ac:dyDescent="0.25">
      <c r="A86" s="78" t="s">
        <v>215</v>
      </c>
      <c r="B86" s="9" t="s">
        <v>73</v>
      </c>
      <c r="C86" s="63"/>
      <c r="D86" s="63"/>
      <c r="E86" s="63"/>
      <c r="F86" s="63"/>
      <c r="G86" s="63"/>
      <c r="H86" s="63"/>
      <c r="I86" s="63"/>
      <c r="J86" s="63"/>
      <c r="K86" s="63">
        <v>20275.990000000002</v>
      </c>
      <c r="L86" s="63"/>
      <c r="M86" s="63"/>
      <c r="N86" s="63"/>
      <c r="O86" s="64"/>
      <c r="P86" s="64"/>
      <c r="Q86" s="63"/>
      <c r="R86" s="63"/>
      <c r="S86" s="64"/>
      <c r="T86" s="64"/>
      <c r="U86" s="66"/>
      <c r="V86" s="26">
        <v>20275.990000000002</v>
      </c>
    </row>
    <row r="87" spans="1:22" x14ac:dyDescent="0.25">
      <c r="A87" s="78" t="s">
        <v>216</v>
      </c>
      <c r="B87" s="9" t="s">
        <v>73</v>
      </c>
      <c r="C87" s="63"/>
      <c r="D87" s="63"/>
      <c r="E87" s="63"/>
      <c r="F87" s="63"/>
      <c r="G87" s="63"/>
      <c r="H87" s="63"/>
      <c r="I87" s="63">
        <v>125566.43</v>
      </c>
      <c r="J87" s="63"/>
      <c r="K87" s="63"/>
      <c r="L87" s="63"/>
      <c r="M87" s="63"/>
      <c r="N87" s="63"/>
      <c r="O87" s="64"/>
      <c r="P87" s="64"/>
      <c r="Q87" s="63"/>
      <c r="R87" s="63"/>
      <c r="S87" s="64"/>
      <c r="T87" s="64"/>
      <c r="U87" s="66"/>
      <c r="V87" s="26">
        <v>125566.43</v>
      </c>
    </row>
    <row r="88" spans="1:22" x14ac:dyDescent="0.25">
      <c r="A88" s="78" t="s">
        <v>217</v>
      </c>
      <c r="B88" s="9" t="s">
        <v>73</v>
      </c>
      <c r="C88" s="63"/>
      <c r="D88" s="63"/>
      <c r="E88" s="63"/>
      <c r="F88" s="63"/>
      <c r="G88" s="63"/>
      <c r="H88" s="63">
        <v>53708.9</v>
      </c>
      <c r="I88" s="63">
        <v>113204.22</v>
      </c>
      <c r="J88" s="63"/>
      <c r="K88" s="63"/>
      <c r="L88" s="63"/>
      <c r="M88" s="63"/>
      <c r="N88" s="63"/>
      <c r="O88" s="64"/>
      <c r="P88" s="64"/>
      <c r="Q88" s="63"/>
      <c r="R88" s="63"/>
      <c r="S88" s="64"/>
      <c r="T88" s="64"/>
      <c r="U88" s="66"/>
      <c r="V88" s="26">
        <v>166913.12</v>
      </c>
    </row>
    <row r="89" spans="1:22" ht="30" x14ac:dyDescent="0.25">
      <c r="A89" s="78" t="s">
        <v>218</v>
      </c>
      <c r="B89" s="9" t="s">
        <v>73</v>
      </c>
      <c r="C89" s="63"/>
      <c r="D89" s="63"/>
      <c r="E89" s="63"/>
      <c r="F89" s="63"/>
      <c r="G89" s="63"/>
      <c r="H89" s="63"/>
      <c r="I89" s="63">
        <v>71494.09</v>
      </c>
      <c r="J89" s="63"/>
      <c r="K89" s="63"/>
      <c r="L89" s="63"/>
      <c r="M89" s="63"/>
      <c r="N89" s="63"/>
      <c r="O89" s="64"/>
      <c r="P89" s="64"/>
      <c r="Q89" s="63"/>
      <c r="R89" s="63"/>
      <c r="S89" s="64"/>
      <c r="T89" s="64"/>
      <c r="U89" s="66"/>
      <c r="V89" s="26">
        <v>71494.09</v>
      </c>
    </row>
    <row r="90" spans="1:22" ht="30" x14ac:dyDescent="0.25">
      <c r="A90" s="78" t="s">
        <v>219</v>
      </c>
      <c r="B90" s="9" t="s">
        <v>73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>
        <v>295539.90000000002</v>
      </c>
      <c r="O90" s="64"/>
      <c r="P90" s="64"/>
      <c r="Q90" s="63"/>
      <c r="R90" s="63"/>
      <c r="S90" s="64"/>
      <c r="T90" s="64"/>
      <c r="U90" s="66"/>
      <c r="V90" s="26">
        <v>295539.90000000002</v>
      </c>
    </row>
    <row r="91" spans="1:22" ht="30" x14ac:dyDescent="0.25">
      <c r="A91" s="78" t="s">
        <v>95</v>
      </c>
      <c r="B91" s="9" t="s">
        <v>73</v>
      </c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>
        <v>3572.74</v>
      </c>
      <c r="N91" s="63">
        <v>14747.14</v>
      </c>
      <c r="O91" s="64">
        <v>10577.78</v>
      </c>
      <c r="P91" s="64">
        <v>1035.98</v>
      </c>
      <c r="Q91" s="63">
        <v>44042.46</v>
      </c>
      <c r="R91" s="63"/>
      <c r="S91" s="64"/>
      <c r="T91" s="64"/>
      <c r="U91" s="66"/>
      <c r="V91" s="26">
        <v>73976.099999999991</v>
      </c>
    </row>
    <row r="92" spans="1:22" x14ac:dyDescent="0.25">
      <c r="A92" s="78" t="s">
        <v>96</v>
      </c>
      <c r="B92" s="9" t="s">
        <v>73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4"/>
      <c r="P92" s="64"/>
      <c r="Q92" s="63"/>
      <c r="R92" s="63">
        <v>7147.44</v>
      </c>
      <c r="S92" s="64"/>
      <c r="T92" s="64"/>
      <c r="U92" s="66"/>
      <c r="V92" s="26">
        <v>7147.44</v>
      </c>
    </row>
    <row r="93" spans="1:22" x14ac:dyDescent="0.25">
      <c r="A93" s="78" t="s">
        <v>220</v>
      </c>
      <c r="B93" s="9" t="s">
        <v>73</v>
      </c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4">
        <v>110954.64</v>
      </c>
      <c r="P93" s="64"/>
      <c r="Q93" s="63"/>
      <c r="R93" s="63"/>
      <c r="S93" s="64"/>
      <c r="T93" s="64"/>
      <c r="U93" s="66"/>
      <c r="V93" s="26">
        <v>110954.64</v>
      </c>
    </row>
    <row r="94" spans="1:22" x14ac:dyDescent="0.25">
      <c r="A94" s="78" t="s">
        <v>221</v>
      </c>
      <c r="B94" s="9" t="s">
        <v>73</v>
      </c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4">
        <v>19123.41</v>
      </c>
      <c r="P94" s="64">
        <v>511683.57</v>
      </c>
      <c r="Q94" s="63"/>
      <c r="R94" s="63"/>
      <c r="S94" s="64"/>
      <c r="T94" s="64"/>
      <c r="U94" s="66"/>
      <c r="V94" s="26">
        <v>530806.98</v>
      </c>
    </row>
    <row r="95" spans="1:22" x14ac:dyDescent="0.25">
      <c r="A95" s="78" t="s">
        <v>98</v>
      </c>
      <c r="B95" s="9" t="s">
        <v>73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4"/>
      <c r="P95" s="64"/>
      <c r="Q95" s="63">
        <v>64344.55</v>
      </c>
      <c r="R95" s="63"/>
      <c r="S95" s="64"/>
      <c r="T95" s="64"/>
      <c r="U95" s="66"/>
      <c r="V95" s="26">
        <v>64344.55</v>
      </c>
    </row>
    <row r="96" spans="1:22" x14ac:dyDescent="0.25">
      <c r="A96" s="78" t="s">
        <v>99</v>
      </c>
      <c r="B96" s="9" t="s">
        <v>73</v>
      </c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4"/>
      <c r="P96" s="64">
        <v>28612</v>
      </c>
      <c r="Q96" s="63"/>
      <c r="R96" s="63"/>
      <c r="S96" s="64"/>
      <c r="T96" s="64"/>
      <c r="U96" s="66"/>
      <c r="V96" s="26">
        <v>28612</v>
      </c>
    </row>
    <row r="97" spans="1:22" x14ac:dyDescent="0.25">
      <c r="A97" s="78" t="s">
        <v>100</v>
      </c>
      <c r="B97" s="9" t="s">
        <v>73</v>
      </c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4"/>
      <c r="P97" s="64"/>
      <c r="Q97" s="63"/>
      <c r="R97" s="63">
        <v>68850</v>
      </c>
      <c r="S97" s="64"/>
      <c r="T97" s="64"/>
      <c r="U97" s="66"/>
      <c r="V97" s="26">
        <v>68850</v>
      </c>
    </row>
    <row r="98" spans="1:22" x14ac:dyDescent="0.25">
      <c r="A98" s="78" t="s">
        <v>101</v>
      </c>
      <c r="B98" s="9" t="s">
        <v>73</v>
      </c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4"/>
      <c r="P98" s="64"/>
      <c r="Q98" s="63"/>
      <c r="R98" s="63">
        <v>65065</v>
      </c>
      <c r="S98" s="64"/>
      <c r="T98" s="64"/>
      <c r="U98" s="66"/>
      <c r="V98" s="26">
        <v>65065</v>
      </c>
    </row>
    <row r="99" spans="1:22" x14ac:dyDescent="0.25">
      <c r="A99" s="78" t="s">
        <v>102</v>
      </c>
      <c r="B99" s="9" t="s">
        <v>73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4">
        <v>26985.55</v>
      </c>
      <c r="P99" s="64"/>
      <c r="Q99" s="63"/>
      <c r="R99" s="63"/>
      <c r="S99" s="64"/>
      <c r="T99" s="64"/>
      <c r="U99" s="66"/>
      <c r="V99" s="26">
        <v>26985.55</v>
      </c>
    </row>
    <row r="100" spans="1:22" x14ac:dyDescent="0.25">
      <c r="A100" s="78" t="s">
        <v>103</v>
      </c>
      <c r="B100" s="9" t="s">
        <v>73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4"/>
      <c r="P100" s="64">
        <v>21555.07</v>
      </c>
      <c r="Q100" s="63"/>
      <c r="R100" s="63"/>
      <c r="S100" s="64"/>
      <c r="T100" s="64"/>
      <c r="U100" s="66"/>
      <c r="V100" s="26">
        <v>21555.07</v>
      </c>
    </row>
    <row r="101" spans="1:22" x14ac:dyDescent="0.25">
      <c r="A101" s="78" t="s">
        <v>104</v>
      </c>
      <c r="B101" s="9" t="s">
        <v>73</v>
      </c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4"/>
      <c r="P101" s="64"/>
      <c r="Q101" s="63">
        <v>24409.53</v>
      </c>
      <c r="R101" s="63"/>
      <c r="S101" s="64"/>
      <c r="T101" s="64"/>
      <c r="U101" s="66"/>
      <c r="V101" s="26">
        <v>24409.53</v>
      </c>
    </row>
    <row r="102" spans="1:22" x14ac:dyDescent="0.25">
      <c r="A102" s="78" t="s">
        <v>105</v>
      </c>
      <c r="B102" s="9" t="s">
        <v>73</v>
      </c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4"/>
      <c r="P102" s="64"/>
      <c r="Q102" s="63"/>
      <c r="R102" s="63">
        <v>22125.94</v>
      </c>
      <c r="S102" s="64"/>
      <c r="T102" s="64"/>
      <c r="U102" s="66"/>
      <c r="V102" s="26">
        <v>22125.94</v>
      </c>
    </row>
    <row r="103" spans="1:22" ht="30" x14ac:dyDescent="0.25">
      <c r="A103" s="78" t="s">
        <v>222</v>
      </c>
      <c r="B103" s="9" t="s">
        <v>73</v>
      </c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4">
        <v>160072.24</v>
      </c>
      <c r="P103" s="64">
        <v>175497.11</v>
      </c>
      <c r="Q103" s="63"/>
      <c r="R103" s="63"/>
      <c r="S103" s="64"/>
      <c r="T103" s="64"/>
      <c r="U103" s="66"/>
      <c r="V103" s="26">
        <v>335569.35</v>
      </c>
    </row>
    <row r="104" spans="1:22" x14ac:dyDescent="0.25">
      <c r="A104" s="78" t="s">
        <v>107</v>
      </c>
      <c r="B104" s="9" t="s">
        <v>73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4"/>
      <c r="P104" s="64"/>
      <c r="Q104" s="63"/>
      <c r="R104" s="63"/>
      <c r="S104" s="64">
        <v>7500</v>
      </c>
      <c r="T104" s="64"/>
      <c r="U104" s="66"/>
      <c r="V104" s="26">
        <v>7500</v>
      </c>
    </row>
    <row r="105" spans="1:22" x14ac:dyDescent="0.25">
      <c r="A105" s="78" t="s">
        <v>108</v>
      </c>
      <c r="B105" s="9" t="s">
        <v>73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4"/>
      <c r="P105" s="64"/>
      <c r="Q105" s="63"/>
      <c r="R105" s="63"/>
      <c r="S105" s="64">
        <v>39380.589999999997</v>
      </c>
      <c r="T105" s="64"/>
      <c r="U105" s="66"/>
      <c r="V105" s="26">
        <v>39380.589999999997</v>
      </c>
    </row>
    <row r="106" spans="1:22" x14ac:dyDescent="0.25">
      <c r="A106" s="78" t="s">
        <v>223</v>
      </c>
      <c r="B106" s="9" t="s">
        <v>73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  <c r="P106" s="64"/>
      <c r="Q106" s="63"/>
      <c r="R106" s="63"/>
      <c r="S106" s="64">
        <v>380000</v>
      </c>
      <c r="T106" s="64"/>
      <c r="U106" s="66"/>
      <c r="V106" s="26">
        <v>380000</v>
      </c>
    </row>
    <row r="107" spans="1:22" x14ac:dyDescent="0.25">
      <c r="A107" s="78" t="s">
        <v>224</v>
      </c>
      <c r="B107" s="9" t="s">
        <v>73</v>
      </c>
      <c r="C107" s="63">
        <v>73026.45</v>
      </c>
      <c r="D107" s="63">
        <v>107891.95</v>
      </c>
      <c r="E107" s="63">
        <v>80905.78</v>
      </c>
      <c r="F107" s="63"/>
      <c r="G107" s="63"/>
      <c r="H107" s="63"/>
      <c r="I107" s="63"/>
      <c r="J107" s="63"/>
      <c r="K107" s="63"/>
      <c r="L107" s="63"/>
      <c r="M107" s="63"/>
      <c r="N107" s="63"/>
      <c r="O107" s="64"/>
      <c r="P107" s="64"/>
      <c r="Q107" s="63"/>
      <c r="R107" s="63"/>
      <c r="S107" s="64"/>
      <c r="T107" s="64"/>
      <c r="U107" s="66"/>
      <c r="V107" s="26">
        <v>261824.18</v>
      </c>
    </row>
    <row r="108" spans="1:22" x14ac:dyDescent="0.25">
      <c r="A108" s="78" t="s">
        <v>225</v>
      </c>
      <c r="B108" s="9" t="s">
        <v>73</v>
      </c>
      <c r="C108" s="63"/>
      <c r="D108" s="63"/>
      <c r="E108" s="63"/>
      <c r="F108" s="63"/>
      <c r="G108" s="63">
        <v>732158.41</v>
      </c>
      <c r="H108" s="63">
        <v>2039360.49</v>
      </c>
      <c r="I108" s="63"/>
      <c r="J108" s="63"/>
      <c r="K108" s="63"/>
      <c r="L108" s="63"/>
      <c r="M108" s="63"/>
      <c r="N108" s="63"/>
      <c r="O108" s="64"/>
      <c r="P108" s="64"/>
      <c r="Q108" s="63"/>
      <c r="R108" s="63"/>
      <c r="S108" s="64"/>
      <c r="T108" s="64"/>
      <c r="U108" s="66"/>
      <c r="V108" s="26">
        <v>2771518.9</v>
      </c>
    </row>
    <row r="109" spans="1:22" x14ac:dyDescent="0.25">
      <c r="A109" s="78" t="s">
        <v>226</v>
      </c>
      <c r="B109" s="9" t="s">
        <v>73</v>
      </c>
      <c r="C109" s="63"/>
      <c r="D109" s="63"/>
      <c r="E109" s="63"/>
      <c r="F109" s="63"/>
      <c r="G109" s="63"/>
      <c r="H109" s="63"/>
      <c r="I109" s="63">
        <v>408853.32</v>
      </c>
      <c r="J109" s="63"/>
      <c r="K109" s="63"/>
      <c r="L109" s="63"/>
      <c r="M109" s="63"/>
      <c r="N109" s="63"/>
      <c r="O109" s="64"/>
      <c r="P109" s="64"/>
      <c r="Q109" s="63"/>
      <c r="R109" s="63"/>
      <c r="S109" s="64"/>
      <c r="T109" s="64"/>
      <c r="U109" s="66"/>
      <c r="V109" s="26">
        <v>408853.32</v>
      </c>
    </row>
    <row r="110" spans="1:22" x14ac:dyDescent="0.25">
      <c r="A110" s="78" t="s">
        <v>227</v>
      </c>
      <c r="B110" s="9" t="s">
        <v>73</v>
      </c>
      <c r="C110" s="63"/>
      <c r="D110" s="63">
        <v>54232.85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4"/>
      <c r="P110" s="64"/>
      <c r="Q110" s="63"/>
      <c r="R110" s="63"/>
      <c r="S110" s="64"/>
      <c r="T110" s="64"/>
      <c r="U110" s="66"/>
      <c r="V110" s="26">
        <v>54232.85</v>
      </c>
    </row>
    <row r="111" spans="1:22" x14ac:dyDescent="0.25">
      <c r="A111" s="78" t="s">
        <v>228</v>
      </c>
      <c r="B111" s="9" t="s">
        <v>73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4"/>
      <c r="P111" s="64"/>
      <c r="Q111" s="63"/>
      <c r="R111" s="63"/>
      <c r="S111" s="64"/>
      <c r="T111" s="64">
        <v>18400.03</v>
      </c>
      <c r="U111" s="66"/>
      <c r="V111" s="26">
        <v>18400.03</v>
      </c>
    </row>
    <row r="112" spans="1:22" x14ac:dyDescent="0.25">
      <c r="A112" s="78" t="s">
        <v>229</v>
      </c>
      <c r="B112" s="9" t="s">
        <v>73</v>
      </c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4"/>
      <c r="P112" s="64"/>
      <c r="Q112" s="63"/>
      <c r="R112" s="63"/>
      <c r="S112" s="64"/>
      <c r="T112" s="64">
        <v>288147.12</v>
      </c>
      <c r="U112" s="66"/>
      <c r="V112" s="26">
        <v>288147.12</v>
      </c>
    </row>
    <row r="113" spans="1:22" x14ac:dyDescent="0.25">
      <c r="A113" s="78" t="s">
        <v>230</v>
      </c>
      <c r="B113" s="9" t="s">
        <v>73</v>
      </c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4"/>
      <c r="P113" s="64"/>
      <c r="Q113" s="63"/>
      <c r="R113" s="63"/>
      <c r="S113" s="64"/>
      <c r="T113" s="64"/>
      <c r="U113" s="66">
        <v>65492.43</v>
      </c>
      <c r="V113" s="26">
        <v>65492.43</v>
      </c>
    </row>
    <row r="114" spans="1:22" x14ac:dyDescent="0.25">
      <c r="A114" s="78" t="s">
        <v>231</v>
      </c>
      <c r="B114" s="9" t="s">
        <v>73</v>
      </c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4"/>
      <c r="P114" s="64"/>
      <c r="Q114" s="63"/>
      <c r="R114" s="63"/>
      <c r="S114" s="64"/>
      <c r="T114" s="64">
        <v>56358.69</v>
      </c>
      <c r="U114" s="66"/>
      <c r="V114" s="26">
        <v>56358.69</v>
      </c>
    </row>
    <row r="115" spans="1:22" x14ac:dyDescent="0.25">
      <c r="A115" s="78" t="s">
        <v>232</v>
      </c>
      <c r="B115" s="9" t="s">
        <v>73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4"/>
      <c r="P115" s="64"/>
      <c r="Q115" s="63"/>
      <c r="R115" s="63"/>
      <c r="S115" s="64"/>
      <c r="T115" s="64">
        <v>182417.33</v>
      </c>
      <c r="U115" s="66"/>
      <c r="V115" s="26">
        <v>182417.33</v>
      </c>
    </row>
    <row r="116" spans="1:22" x14ac:dyDescent="0.25">
      <c r="A116" s="78" t="s">
        <v>233</v>
      </c>
      <c r="B116" s="9" t="s">
        <v>73</v>
      </c>
      <c r="C116" s="63">
        <v>5800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4"/>
      <c r="P116" s="64"/>
      <c r="Q116" s="63"/>
      <c r="R116" s="63"/>
      <c r="S116" s="64"/>
      <c r="T116" s="64"/>
      <c r="U116" s="66"/>
      <c r="V116" s="26">
        <v>5800</v>
      </c>
    </row>
    <row r="117" spans="1:22" x14ac:dyDescent="0.25">
      <c r="A117" s="78" t="s">
        <v>234</v>
      </c>
      <c r="B117" s="9" t="s">
        <v>73</v>
      </c>
      <c r="C117" s="63">
        <v>129.97</v>
      </c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4"/>
      <c r="P117" s="64"/>
      <c r="Q117" s="63"/>
      <c r="R117" s="63"/>
      <c r="S117" s="64"/>
      <c r="T117" s="64"/>
      <c r="U117" s="66"/>
      <c r="V117" s="26">
        <v>129.97</v>
      </c>
    </row>
    <row r="118" spans="1:22" x14ac:dyDescent="0.25">
      <c r="A118" s="78" t="s">
        <v>233</v>
      </c>
      <c r="B118" s="9" t="s">
        <v>73</v>
      </c>
      <c r="C118" s="63">
        <v>59080.49</v>
      </c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4"/>
      <c r="P118" s="64"/>
      <c r="Q118" s="63"/>
      <c r="R118" s="63"/>
      <c r="S118" s="64"/>
      <c r="T118" s="64"/>
      <c r="U118" s="66"/>
      <c r="V118" s="26">
        <v>59080.49</v>
      </c>
    </row>
    <row r="119" spans="1:22" x14ac:dyDescent="0.25">
      <c r="A119" s="78" t="s">
        <v>235</v>
      </c>
      <c r="B119" s="9" t="s">
        <v>73</v>
      </c>
      <c r="C119" s="63">
        <v>20610.47</v>
      </c>
      <c r="D119" s="63">
        <v>20857.53</v>
      </c>
      <c r="E119" s="63">
        <v>6760.14</v>
      </c>
      <c r="F119" s="63">
        <v>5307.96</v>
      </c>
      <c r="G119" s="63"/>
      <c r="H119" s="63"/>
      <c r="I119" s="63"/>
      <c r="J119" s="63"/>
      <c r="K119" s="63"/>
      <c r="L119" s="63"/>
      <c r="M119" s="63"/>
      <c r="N119" s="63"/>
      <c r="O119" s="64"/>
      <c r="P119" s="64"/>
      <c r="Q119" s="63"/>
      <c r="R119" s="63"/>
      <c r="S119" s="64"/>
      <c r="T119" s="64"/>
      <c r="U119" s="66"/>
      <c r="V119" s="26">
        <v>53536.1</v>
      </c>
    </row>
    <row r="120" spans="1:22" x14ac:dyDescent="0.25">
      <c r="A120" s="71" t="s">
        <v>236</v>
      </c>
      <c r="B120" s="9" t="s">
        <v>73</v>
      </c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4"/>
      <c r="P120" s="64"/>
      <c r="Q120" s="63"/>
      <c r="R120" s="63"/>
      <c r="S120" s="64"/>
      <c r="T120" s="64"/>
      <c r="U120" s="66">
        <v>11866.06</v>
      </c>
      <c r="V120" s="26">
        <v>11866.06</v>
      </c>
    </row>
    <row r="121" spans="1:22" x14ac:dyDescent="0.25">
      <c r="A121" s="71" t="s">
        <v>225</v>
      </c>
      <c r="B121" s="9" t="s">
        <v>73</v>
      </c>
      <c r="C121" s="63"/>
      <c r="D121" s="63"/>
      <c r="E121" s="63"/>
      <c r="F121" s="63"/>
      <c r="G121" s="63">
        <v>600.9</v>
      </c>
      <c r="H121" s="63"/>
      <c r="I121" s="63"/>
      <c r="J121" s="63"/>
      <c r="K121" s="63"/>
      <c r="L121" s="63"/>
      <c r="M121" s="63"/>
      <c r="N121" s="63"/>
      <c r="O121" s="64"/>
      <c r="P121" s="64"/>
      <c r="Q121" s="63"/>
      <c r="R121" s="63"/>
      <c r="S121" s="64"/>
      <c r="T121" s="64"/>
      <c r="U121" s="66"/>
      <c r="V121" s="26">
        <v>600.9</v>
      </c>
    </row>
    <row r="122" spans="1:22" ht="30" x14ac:dyDescent="0.25">
      <c r="A122" s="71" t="s">
        <v>237</v>
      </c>
      <c r="B122" s="9" t="s">
        <v>73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4"/>
      <c r="P122" s="64"/>
      <c r="Q122" s="63"/>
      <c r="R122" s="63"/>
      <c r="S122" s="64"/>
      <c r="T122" s="64">
        <v>22154.3</v>
      </c>
      <c r="U122" s="66"/>
      <c r="V122" s="26">
        <v>22154.3</v>
      </c>
    </row>
    <row r="123" spans="1:22" x14ac:dyDescent="0.25">
      <c r="A123" s="71" t="s">
        <v>238</v>
      </c>
      <c r="B123" s="9" t="s">
        <v>73</v>
      </c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4"/>
      <c r="P123" s="64"/>
      <c r="Q123" s="63"/>
      <c r="R123" s="63"/>
      <c r="S123" s="64"/>
      <c r="T123" s="64">
        <v>56358.69</v>
      </c>
      <c r="U123" s="66"/>
      <c r="V123" s="26">
        <v>56358.69</v>
      </c>
    </row>
    <row r="124" spans="1:22" ht="30" x14ac:dyDescent="0.25">
      <c r="A124" s="71" t="s">
        <v>239</v>
      </c>
      <c r="B124" s="9" t="s">
        <v>73</v>
      </c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4"/>
      <c r="P124" s="64"/>
      <c r="Q124" s="63"/>
      <c r="R124" s="63"/>
      <c r="S124" s="64"/>
      <c r="T124" s="64">
        <v>182417.33</v>
      </c>
      <c r="U124" s="66"/>
      <c r="V124" s="26">
        <v>182417.33</v>
      </c>
    </row>
    <row r="125" spans="1:22" x14ac:dyDescent="0.25">
      <c r="A125" s="71" t="s">
        <v>179</v>
      </c>
      <c r="B125" s="9" t="s">
        <v>73</v>
      </c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4"/>
      <c r="P125" s="64"/>
      <c r="Q125" s="63"/>
      <c r="R125" s="63"/>
      <c r="S125" s="64"/>
      <c r="T125" s="64"/>
      <c r="U125" s="66">
        <v>4699.99</v>
      </c>
      <c r="V125" s="26">
        <v>4699.99</v>
      </c>
    </row>
    <row r="126" spans="1:22" x14ac:dyDescent="0.25">
      <c r="A126" s="71" t="s">
        <v>180</v>
      </c>
      <c r="B126" s="9" t="s">
        <v>73</v>
      </c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4"/>
      <c r="P126" s="64"/>
      <c r="Q126" s="63"/>
      <c r="R126" s="63"/>
      <c r="S126" s="64"/>
      <c r="T126" s="64"/>
      <c r="U126" s="66">
        <v>2711.45</v>
      </c>
      <c r="V126" s="26">
        <v>2711.45</v>
      </c>
    </row>
    <row r="127" spans="1:22" x14ac:dyDescent="0.25">
      <c r="A127" s="71" t="s">
        <v>181</v>
      </c>
      <c r="B127" s="9" t="s">
        <v>73</v>
      </c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4"/>
      <c r="P127" s="64"/>
      <c r="Q127" s="63"/>
      <c r="R127" s="63"/>
      <c r="S127" s="64"/>
      <c r="T127" s="64">
        <v>224250</v>
      </c>
      <c r="U127" s="66"/>
      <c r="V127" s="26">
        <v>224250</v>
      </c>
    </row>
    <row r="128" spans="1:22" x14ac:dyDescent="0.25">
      <c r="A128" s="71" t="s">
        <v>199</v>
      </c>
      <c r="B128" s="9" t="s">
        <v>73</v>
      </c>
      <c r="C128" s="63"/>
      <c r="D128" s="63"/>
      <c r="E128" s="63"/>
      <c r="F128" s="63">
        <v>6339.38</v>
      </c>
      <c r="G128" s="63">
        <v>8976.16</v>
      </c>
      <c r="H128" s="63"/>
      <c r="I128" s="63"/>
      <c r="J128" s="63"/>
      <c r="K128" s="63"/>
      <c r="L128" s="63"/>
      <c r="M128" s="63"/>
      <c r="N128" s="63"/>
      <c r="O128" s="64"/>
      <c r="P128" s="64"/>
      <c r="Q128" s="63"/>
      <c r="R128" s="63"/>
      <c r="S128" s="64"/>
      <c r="T128" s="64"/>
      <c r="U128" s="66"/>
      <c r="V128" s="26">
        <f>SUM(F128:U128)</f>
        <v>15315.54</v>
      </c>
    </row>
    <row r="129" spans="1:22" ht="19.5" customHeight="1" x14ac:dyDescent="0.25">
      <c r="A129" s="71" t="s">
        <v>188</v>
      </c>
      <c r="B129" s="9" t="s">
        <v>73</v>
      </c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4"/>
      <c r="P129" s="64"/>
      <c r="Q129" s="63"/>
      <c r="R129" s="63"/>
      <c r="S129" s="64">
        <v>8806.3799999999992</v>
      </c>
      <c r="T129" s="64"/>
      <c r="U129" s="66"/>
      <c r="V129" s="26">
        <v>8806.3799999999992</v>
      </c>
    </row>
    <row r="130" spans="1:22" ht="30" x14ac:dyDescent="0.25">
      <c r="A130" s="72" t="s">
        <v>240</v>
      </c>
      <c r="B130" s="9" t="s">
        <v>75</v>
      </c>
      <c r="C130" s="63"/>
      <c r="D130" s="63"/>
      <c r="E130" s="63"/>
      <c r="F130" s="63"/>
      <c r="G130" s="63"/>
      <c r="H130" s="63"/>
      <c r="I130" s="63">
        <v>215330.11</v>
      </c>
      <c r="J130" s="63">
        <v>29723.21</v>
      </c>
      <c r="K130" s="63">
        <v>54337.72</v>
      </c>
      <c r="L130" s="63">
        <v>2726.09</v>
      </c>
      <c r="M130" s="63"/>
      <c r="N130" s="63"/>
      <c r="O130" s="64"/>
      <c r="P130" s="64"/>
      <c r="Q130" s="63"/>
      <c r="R130" s="63"/>
      <c r="S130" s="64"/>
      <c r="T130" s="64"/>
      <c r="U130" s="66"/>
      <c r="V130" s="26">
        <v>302117.13</v>
      </c>
    </row>
    <row r="131" spans="1:22" x14ac:dyDescent="0.25">
      <c r="A131" s="72" t="s">
        <v>241</v>
      </c>
      <c r="B131" s="9" t="s">
        <v>75</v>
      </c>
      <c r="C131" s="63"/>
      <c r="D131" s="63"/>
      <c r="E131" s="63"/>
      <c r="F131" s="63"/>
      <c r="G131" s="63"/>
      <c r="H131" s="63"/>
      <c r="I131" s="63"/>
      <c r="J131" s="63"/>
      <c r="K131" s="63">
        <v>219144.95</v>
      </c>
      <c r="L131" s="63">
        <v>249900.23</v>
      </c>
      <c r="M131" s="63"/>
      <c r="N131" s="63"/>
      <c r="O131" s="64"/>
      <c r="P131" s="64"/>
      <c r="Q131" s="63"/>
      <c r="R131" s="63"/>
      <c r="S131" s="64"/>
      <c r="T131" s="64"/>
      <c r="U131" s="66"/>
      <c r="V131" s="26">
        <v>469045.18000000005</v>
      </c>
    </row>
    <row r="132" spans="1:22" x14ac:dyDescent="0.25">
      <c r="A132" s="72" t="s">
        <v>242</v>
      </c>
      <c r="B132" s="9" t="s">
        <v>75</v>
      </c>
      <c r="C132" s="63"/>
      <c r="D132" s="63"/>
      <c r="E132" s="63"/>
      <c r="F132" s="63"/>
      <c r="G132" s="63"/>
      <c r="H132" s="63"/>
      <c r="I132" s="63"/>
      <c r="J132" s="63"/>
      <c r="K132" s="63"/>
      <c r="L132" s="63">
        <v>39472.78</v>
      </c>
      <c r="M132" s="63">
        <v>44884.61</v>
      </c>
      <c r="N132" s="63">
        <v>72734.67</v>
      </c>
      <c r="O132" s="64"/>
      <c r="P132" s="64"/>
      <c r="Q132" s="63"/>
      <c r="R132" s="63"/>
      <c r="S132" s="64"/>
      <c r="T132" s="64"/>
      <c r="U132" s="66"/>
      <c r="V132" s="26">
        <v>157092.06</v>
      </c>
    </row>
    <row r="133" spans="1:22" x14ac:dyDescent="0.25">
      <c r="A133" s="71" t="s">
        <v>243</v>
      </c>
      <c r="B133" s="9" t="s">
        <v>75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>
        <v>41310.959999999999</v>
      </c>
      <c r="O133" s="64"/>
      <c r="P133" s="64"/>
      <c r="Q133" s="63"/>
      <c r="R133" s="63"/>
      <c r="S133" s="64"/>
      <c r="T133" s="64"/>
      <c r="U133" s="66"/>
      <c r="V133" s="26">
        <v>41310.959999999999</v>
      </c>
    </row>
    <row r="134" spans="1:22" x14ac:dyDescent="0.25">
      <c r="A134" s="72" t="s">
        <v>244</v>
      </c>
      <c r="B134" s="9" t="s">
        <v>75</v>
      </c>
      <c r="C134" s="63"/>
      <c r="D134" s="63"/>
      <c r="E134" s="63"/>
      <c r="F134" s="63"/>
      <c r="G134" s="63"/>
      <c r="H134" s="63"/>
      <c r="I134" s="63"/>
      <c r="J134" s="63"/>
      <c r="K134" s="63"/>
      <c r="L134" s="63">
        <v>1749706.8</v>
      </c>
      <c r="M134" s="63">
        <v>64235.43</v>
      </c>
      <c r="N134" s="63"/>
      <c r="O134" s="64"/>
      <c r="P134" s="64"/>
      <c r="Q134" s="63"/>
      <c r="R134" s="63"/>
      <c r="S134" s="64"/>
      <c r="T134" s="64"/>
      <c r="U134" s="66"/>
      <c r="V134" s="26">
        <v>1813942.23</v>
      </c>
    </row>
    <row r="135" spans="1:22" x14ac:dyDescent="0.25">
      <c r="A135" s="72" t="s">
        <v>245</v>
      </c>
      <c r="B135" s="9" t="s">
        <v>75</v>
      </c>
      <c r="C135" s="63"/>
      <c r="D135" s="63"/>
      <c r="E135" s="63"/>
      <c r="F135" s="63"/>
      <c r="G135" s="63"/>
      <c r="H135" s="63"/>
      <c r="I135" s="63"/>
      <c r="J135" s="63"/>
      <c r="K135" s="63"/>
      <c r="L135" s="63">
        <v>6000</v>
      </c>
      <c r="M135" s="63">
        <v>14672.2</v>
      </c>
      <c r="N135" s="63">
        <v>96642.27</v>
      </c>
      <c r="O135" s="64"/>
      <c r="P135" s="64"/>
      <c r="Q135" s="63"/>
      <c r="R135" s="63"/>
      <c r="S135" s="64"/>
      <c r="T135" s="64"/>
      <c r="U135" s="66"/>
      <c r="V135" s="26">
        <v>117314.47</v>
      </c>
    </row>
    <row r="136" spans="1:22" x14ac:dyDescent="0.25">
      <c r="A136" s="72" t="s">
        <v>246</v>
      </c>
      <c r="B136" s="9" t="s">
        <v>75</v>
      </c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>
        <v>207019.2</v>
      </c>
      <c r="N136" s="63"/>
      <c r="O136" s="64"/>
      <c r="P136" s="64"/>
      <c r="Q136" s="63"/>
      <c r="R136" s="63"/>
      <c r="S136" s="64"/>
      <c r="T136" s="64"/>
      <c r="U136" s="66"/>
      <c r="V136" s="26">
        <v>207019.2</v>
      </c>
    </row>
    <row r="137" spans="1:22" x14ac:dyDescent="0.25">
      <c r="A137" s="73" t="s">
        <v>247</v>
      </c>
      <c r="B137" s="9" t="s">
        <v>75</v>
      </c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>
        <v>15504.36</v>
      </c>
      <c r="N137" s="63"/>
      <c r="O137" s="64"/>
      <c r="P137" s="64"/>
      <c r="Q137" s="63"/>
      <c r="R137" s="63"/>
      <c r="S137" s="64"/>
      <c r="T137" s="64"/>
      <c r="U137" s="66"/>
      <c r="V137" s="26">
        <v>15504.36</v>
      </c>
    </row>
    <row r="138" spans="1:22" x14ac:dyDescent="0.25">
      <c r="A138" s="73" t="s">
        <v>248</v>
      </c>
      <c r="B138" s="9" t="s">
        <v>75</v>
      </c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>
        <v>6234</v>
      </c>
      <c r="N138" s="63"/>
      <c r="O138" s="64"/>
      <c r="P138" s="64"/>
      <c r="Q138" s="63"/>
      <c r="R138" s="63"/>
      <c r="S138" s="64"/>
      <c r="T138" s="64"/>
      <c r="U138" s="66"/>
      <c r="V138" s="26">
        <v>6234</v>
      </c>
    </row>
    <row r="139" spans="1:22" x14ac:dyDescent="0.25">
      <c r="A139" s="72" t="s">
        <v>249</v>
      </c>
      <c r="B139" s="9" t="s">
        <v>75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>
        <v>79009.73</v>
      </c>
      <c r="N139" s="63">
        <v>966701.89</v>
      </c>
      <c r="O139" s="64"/>
      <c r="P139" s="64"/>
      <c r="Q139" s="63"/>
      <c r="R139" s="63"/>
      <c r="S139" s="64"/>
      <c r="T139" s="64"/>
      <c r="U139" s="66"/>
      <c r="V139" s="26">
        <v>1045711.62</v>
      </c>
    </row>
    <row r="140" spans="1:22" x14ac:dyDescent="0.25">
      <c r="A140" s="72" t="s">
        <v>118</v>
      </c>
      <c r="B140" s="9" t="s">
        <v>75</v>
      </c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>
        <v>6856</v>
      </c>
      <c r="O140" s="64"/>
      <c r="P140" s="64"/>
      <c r="Q140" s="63"/>
      <c r="R140" s="63"/>
      <c r="S140" s="64"/>
      <c r="T140" s="64"/>
      <c r="U140" s="66"/>
      <c r="V140" s="26">
        <v>6856</v>
      </c>
    </row>
    <row r="141" spans="1:22" ht="30" x14ac:dyDescent="0.25">
      <c r="A141" s="72" t="s">
        <v>250</v>
      </c>
      <c r="B141" s="9" t="s">
        <v>75</v>
      </c>
      <c r="C141" s="63"/>
      <c r="D141" s="63"/>
      <c r="E141" s="63"/>
      <c r="F141" s="63"/>
      <c r="G141" s="63"/>
      <c r="H141" s="63"/>
      <c r="I141" s="63"/>
      <c r="J141" s="63"/>
      <c r="K141" s="63">
        <v>317400</v>
      </c>
      <c r="L141" s="63">
        <v>284181</v>
      </c>
      <c r="M141" s="63">
        <v>261979.5</v>
      </c>
      <c r="N141" s="63">
        <v>204755</v>
      </c>
      <c r="O141" s="64"/>
      <c r="P141" s="64"/>
      <c r="Q141" s="63"/>
      <c r="R141" s="63"/>
      <c r="S141" s="64"/>
      <c r="T141" s="64"/>
      <c r="U141" s="66"/>
      <c r="V141" s="26">
        <v>1068315.5</v>
      </c>
    </row>
    <row r="142" spans="1:22" x14ac:dyDescent="0.25">
      <c r="A142" s="79" t="s">
        <v>251</v>
      </c>
      <c r="B142" s="9" t="s">
        <v>75</v>
      </c>
      <c r="C142" s="63"/>
      <c r="D142" s="63"/>
      <c r="E142" s="63"/>
      <c r="F142" s="63"/>
      <c r="G142" s="63"/>
      <c r="H142" s="63"/>
      <c r="I142" s="63"/>
      <c r="J142" s="63"/>
      <c r="K142" s="63"/>
      <c r="L142" s="63">
        <v>48325</v>
      </c>
      <c r="M142" s="63"/>
      <c r="N142" s="63"/>
      <c r="O142" s="64"/>
      <c r="P142" s="64"/>
      <c r="Q142" s="63"/>
      <c r="R142" s="63"/>
      <c r="S142" s="64"/>
      <c r="T142" s="64"/>
      <c r="U142" s="66"/>
      <c r="V142" s="26">
        <v>48325</v>
      </c>
    </row>
    <row r="143" spans="1:22" x14ac:dyDescent="0.25">
      <c r="A143" s="80" t="s">
        <v>252</v>
      </c>
      <c r="B143" s="9" t="s">
        <v>75</v>
      </c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>
        <v>48091</v>
      </c>
      <c r="N143" s="63"/>
      <c r="O143" s="64"/>
      <c r="P143" s="64"/>
      <c r="Q143" s="63"/>
      <c r="R143" s="63"/>
      <c r="S143" s="64"/>
      <c r="T143" s="64"/>
      <c r="U143" s="66"/>
      <c r="V143" s="26">
        <v>48091</v>
      </c>
    </row>
    <row r="144" spans="1:22" x14ac:dyDescent="0.25">
      <c r="A144" s="80" t="s">
        <v>253</v>
      </c>
      <c r="B144" s="9" t="s">
        <v>75</v>
      </c>
      <c r="C144" s="63"/>
      <c r="D144" s="63"/>
      <c r="E144" s="63"/>
      <c r="F144" s="63"/>
      <c r="G144" s="63"/>
      <c r="H144" s="63"/>
      <c r="I144" s="63"/>
      <c r="J144" s="63"/>
      <c r="K144" s="63">
        <v>128543</v>
      </c>
      <c r="L144" s="63">
        <v>1394621</v>
      </c>
      <c r="M144" s="63">
        <v>277047</v>
      </c>
      <c r="N144" s="63"/>
      <c r="O144" s="64"/>
      <c r="P144" s="64"/>
      <c r="Q144" s="63"/>
      <c r="R144" s="63"/>
      <c r="S144" s="64"/>
      <c r="T144" s="64"/>
      <c r="U144" s="66"/>
      <c r="V144" s="26">
        <v>1800211</v>
      </c>
    </row>
    <row r="145" spans="1:22" x14ac:dyDescent="0.25">
      <c r="A145" s="71" t="s">
        <v>254</v>
      </c>
      <c r="B145" s="9" t="s">
        <v>75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>
        <v>3083.5</v>
      </c>
      <c r="O145" s="64"/>
      <c r="P145" s="64"/>
      <c r="Q145" s="63"/>
      <c r="R145" s="63"/>
      <c r="S145" s="64"/>
      <c r="T145" s="64"/>
      <c r="U145" s="66"/>
      <c r="V145" s="26">
        <v>3083.5</v>
      </c>
    </row>
    <row r="146" spans="1:22" x14ac:dyDescent="0.25">
      <c r="A146" s="71" t="s">
        <v>255</v>
      </c>
      <c r="B146" s="9" t="s">
        <v>75</v>
      </c>
      <c r="C146" s="63"/>
      <c r="D146" s="63"/>
      <c r="E146" s="63"/>
      <c r="F146" s="63"/>
      <c r="G146" s="63"/>
      <c r="H146" s="63"/>
      <c r="I146" s="63"/>
      <c r="J146" s="63"/>
      <c r="K146" s="63">
        <v>241025.6</v>
      </c>
      <c r="L146" s="63">
        <v>1313435.31</v>
      </c>
      <c r="M146" s="63">
        <v>2720493.49</v>
      </c>
      <c r="N146" s="63">
        <v>892931.34</v>
      </c>
      <c r="O146" s="64"/>
      <c r="P146" s="64"/>
      <c r="Q146" s="63"/>
      <c r="R146" s="63"/>
      <c r="S146" s="64"/>
      <c r="T146" s="64"/>
      <c r="U146" s="66"/>
      <c r="V146" s="26">
        <v>5167885.74</v>
      </c>
    </row>
    <row r="147" spans="1:22" x14ac:dyDescent="0.25">
      <c r="A147" s="71" t="s">
        <v>256</v>
      </c>
      <c r="B147" s="9" t="s">
        <v>75</v>
      </c>
      <c r="C147" s="63"/>
      <c r="D147" s="63"/>
      <c r="E147" s="63"/>
      <c r="F147" s="63"/>
      <c r="G147" s="63"/>
      <c r="H147" s="63"/>
      <c r="I147" s="63">
        <v>117627.6</v>
      </c>
      <c r="J147" s="63">
        <v>2037721.4</v>
      </c>
      <c r="K147" s="63">
        <v>1018827.64</v>
      </c>
      <c r="L147" s="63"/>
      <c r="M147" s="63"/>
      <c r="N147" s="63"/>
      <c r="O147" s="64"/>
      <c r="P147" s="64"/>
      <c r="Q147" s="63"/>
      <c r="R147" s="63"/>
      <c r="S147" s="64"/>
      <c r="T147" s="64"/>
      <c r="U147" s="66"/>
      <c r="V147" s="26">
        <v>3174176.64</v>
      </c>
    </row>
    <row r="148" spans="1:22" x14ac:dyDescent="0.25">
      <c r="A148" s="71" t="s">
        <v>257</v>
      </c>
      <c r="B148" s="9" t="s">
        <v>75</v>
      </c>
      <c r="C148" s="63"/>
      <c r="D148" s="63"/>
      <c r="E148" s="63"/>
      <c r="F148" s="63"/>
      <c r="G148" s="63"/>
      <c r="H148" s="63"/>
      <c r="I148" s="63">
        <v>64767.15</v>
      </c>
      <c r="J148" s="63">
        <v>59959.09</v>
      </c>
      <c r="K148" s="63"/>
      <c r="L148" s="63"/>
      <c r="M148" s="63"/>
      <c r="N148" s="63"/>
      <c r="O148" s="64"/>
      <c r="P148" s="64"/>
      <c r="Q148" s="63"/>
      <c r="R148" s="63"/>
      <c r="S148" s="64"/>
      <c r="T148" s="64"/>
      <c r="U148" s="66"/>
      <c r="V148" s="26">
        <v>124726.23999999999</v>
      </c>
    </row>
    <row r="149" spans="1:22" x14ac:dyDescent="0.25">
      <c r="A149" s="71" t="s">
        <v>258</v>
      </c>
      <c r="B149" s="9" t="s">
        <v>75</v>
      </c>
      <c r="C149" s="63"/>
      <c r="D149" s="63"/>
      <c r="E149" s="63"/>
      <c r="F149" s="63"/>
      <c r="G149" s="63"/>
      <c r="H149" s="63"/>
      <c r="I149" s="63">
        <v>244617.92</v>
      </c>
      <c r="J149" s="63"/>
      <c r="K149" s="63"/>
      <c r="L149" s="63"/>
      <c r="M149" s="63"/>
      <c r="N149" s="63"/>
      <c r="O149" s="64"/>
      <c r="P149" s="64"/>
      <c r="Q149" s="63"/>
      <c r="R149" s="63"/>
      <c r="S149" s="64"/>
      <c r="T149" s="64"/>
      <c r="U149" s="66"/>
      <c r="V149" s="26">
        <v>244617.92</v>
      </c>
    </row>
    <row r="150" spans="1:22" x14ac:dyDescent="0.25">
      <c r="A150" s="71" t="s">
        <v>259</v>
      </c>
      <c r="B150" s="9" t="s">
        <v>75</v>
      </c>
      <c r="C150" s="63"/>
      <c r="D150" s="63"/>
      <c r="E150" s="63"/>
      <c r="F150" s="63"/>
      <c r="G150" s="63"/>
      <c r="H150" s="63"/>
      <c r="I150" s="63">
        <v>68681.84</v>
      </c>
      <c r="J150" s="63"/>
      <c r="K150" s="63"/>
      <c r="L150" s="63"/>
      <c r="M150" s="63"/>
      <c r="N150" s="63"/>
      <c r="O150" s="64"/>
      <c r="P150" s="64"/>
      <c r="Q150" s="63"/>
      <c r="R150" s="63"/>
      <c r="S150" s="64"/>
      <c r="T150" s="64"/>
      <c r="U150" s="66"/>
      <c r="V150" s="26">
        <v>68681.84</v>
      </c>
    </row>
    <row r="151" spans="1:22" x14ac:dyDescent="0.25">
      <c r="A151" s="71" t="s">
        <v>260</v>
      </c>
      <c r="B151" s="9" t="s">
        <v>75</v>
      </c>
      <c r="C151" s="63"/>
      <c r="D151" s="63"/>
      <c r="E151" s="63"/>
      <c r="F151" s="63"/>
      <c r="G151" s="63"/>
      <c r="H151" s="63"/>
      <c r="I151" s="63">
        <v>86448.62</v>
      </c>
      <c r="J151" s="63"/>
      <c r="K151" s="63"/>
      <c r="L151" s="63"/>
      <c r="M151" s="63"/>
      <c r="N151" s="63"/>
      <c r="O151" s="64"/>
      <c r="P151" s="64"/>
      <c r="Q151" s="63"/>
      <c r="R151" s="63"/>
      <c r="S151" s="64"/>
      <c r="T151" s="64"/>
      <c r="U151" s="66"/>
      <c r="V151" s="26">
        <v>86448.62</v>
      </c>
    </row>
    <row r="152" spans="1:22" x14ac:dyDescent="0.25">
      <c r="A152" s="71" t="s">
        <v>261</v>
      </c>
      <c r="B152" s="9" t="s">
        <v>75</v>
      </c>
      <c r="C152" s="63"/>
      <c r="D152" s="63"/>
      <c r="E152" s="63"/>
      <c r="F152" s="63"/>
      <c r="G152" s="63"/>
      <c r="H152" s="63">
        <v>30494.01</v>
      </c>
      <c r="I152" s="63"/>
      <c r="J152" s="63"/>
      <c r="K152" s="63"/>
      <c r="L152" s="63"/>
      <c r="M152" s="63"/>
      <c r="N152" s="63"/>
      <c r="O152" s="64"/>
      <c r="P152" s="64"/>
      <c r="Q152" s="63"/>
      <c r="R152" s="63"/>
      <c r="S152" s="64"/>
      <c r="T152" s="64"/>
      <c r="U152" s="66"/>
      <c r="V152" s="26">
        <v>30494.01</v>
      </c>
    </row>
    <row r="153" spans="1:22" x14ac:dyDescent="0.25">
      <c r="A153" s="71" t="s">
        <v>262</v>
      </c>
      <c r="B153" s="9" t="s">
        <v>75</v>
      </c>
      <c r="C153" s="63"/>
      <c r="D153" s="63"/>
      <c r="E153" s="63"/>
      <c r="F153" s="63"/>
      <c r="G153" s="63"/>
      <c r="H153" s="63"/>
      <c r="I153" s="63">
        <v>129662</v>
      </c>
      <c r="J153" s="63"/>
      <c r="K153" s="63"/>
      <c r="L153" s="63"/>
      <c r="M153" s="63"/>
      <c r="N153" s="63"/>
      <c r="O153" s="64"/>
      <c r="P153" s="64"/>
      <c r="Q153" s="63"/>
      <c r="R153" s="63"/>
      <c r="S153" s="64"/>
      <c r="T153" s="64"/>
      <c r="U153" s="66"/>
      <c r="V153" s="26">
        <v>129662</v>
      </c>
    </row>
    <row r="154" spans="1:22" ht="30" x14ac:dyDescent="0.25">
      <c r="A154" s="71" t="s">
        <v>219</v>
      </c>
      <c r="B154" s="9" t="s">
        <v>75</v>
      </c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>
        <v>349895.1</v>
      </c>
      <c r="O154" s="64"/>
      <c r="P154" s="64"/>
      <c r="Q154" s="63"/>
      <c r="R154" s="63"/>
      <c r="S154" s="64"/>
      <c r="T154" s="64"/>
      <c r="U154" s="66"/>
      <c r="V154" s="26">
        <v>349895.1</v>
      </c>
    </row>
    <row r="155" spans="1:22" ht="30" x14ac:dyDescent="0.25">
      <c r="A155" s="71" t="s">
        <v>263</v>
      </c>
      <c r="B155" s="9" t="s">
        <v>75</v>
      </c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4">
        <v>82323.06</v>
      </c>
      <c r="P155" s="64"/>
      <c r="Q155" s="63"/>
      <c r="R155" s="63"/>
      <c r="S155" s="64"/>
      <c r="T155" s="64"/>
      <c r="U155" s="66"/>
      <c r="V155" s="26">
        <v>82323.06</v>
      </c>
    </row>
    <row r="156" spans="1:22" x14ac:dyDescent="0.25">
      <c r="A156" s="71" t="s">
        <v>264</v>
      </c>
      <c r="B156" s="9" t="s">
        <v>75</v>
      </c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4">
        <v>553149.81999999995</v>
      </c>
      <c r="P156" s="64"/>
      <c r="Q156" s="63"/>
      <c r="R156" s="63"/>
      <c r="S156" s="64"/>
      <c r="T156" s="64"/>
      <c r="U156" s="66"/>
      <c r="V156" s="26">
        <v>553149.81999999995</v>
      </c>
    </row>
    <row r="157" spans="1:22" x14ac:dyDescent="0.25">
      <c r="A157" s="71" t="s">
        <v>265</v>
      </c>
      <c r="B157" s="9" t="s">
        <v>75</v>
      </c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4">
        <v>140086.21</v>
      </c>
      <c r="P157" s="64"/>
      <c r="Q157" s="63"/>
      <c r="R157" s="63"/>
      <c r="S157" s="64"/>
      <c r="T157" s="64"/>
      <c r="U157" s="66"/>
      <c r="V157" s="26">
        <v>140086.21</v>
      </c>
    </row>
    <row r="158" spans="1:22" x14ac:dyDescent="0.25">
      <c r="A158" s="71" t="s">
        <v>266</v>
      </c>
      <c r="B158" s="9" t="s">
        <v>75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4">
        <v>66461.48</v>
      </c>
      <c r="P158" s="64"/>
      <c r="Q158" s="63"/>
      <c r="R158" s="63"/>
      <c r="S158" s="64"/>
      <c r="T158" s="64"/>
      <c r="U158" s="66"/>
      <c r="V158" s="26">
        <v>66461.48</v>
      </c>
    </row>
    <row r="159" spans="1:22" x14ac:dyDescent="0.25">
      <c r="A159" s="71" t="s">
        <v>109</v>
      </c>
      <c r="B159" s="9" t="s">
        <v>75</v>
      </c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>
        <v>102000</v>
      </c>
      <c r="N159" s="63"/>
      <c r="O159" s="64">
        <v>79629.78</v>
      </c>
      <c r="P159" s="64">
        <v>1303520.8600000001</v>
      </c>
      <c r="Q159" s="63"/>
      <c r="R159" s="63"/>
      <c r="S159" s="64"/>
      <c r="T159" s="64"/>
      <c r="U159" s="66"/>
      <c r="V159" s="26">
        <v>1485150.6400000001</v>
      </c>
    </row>
    <row r="160" spans="1:22" x14ac:dyDescent="0.25">
      <c r="A160" s="71" t="s">
        <v>110</v>
      </c>
      <c r="B160" s="9" t="s">
        <v>75</v>
      </c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>
        <v>87112.26</v>
      </c>
      <c r="N160" s="63"/>
      <c r="O160" s="64">
        <v>18230</v>
      </c>
      <c r="P160" s="64"/>
      <c r="Q160" s="63"/>
      <c r="R160" s="63"/>
      <c r="S160" s="64"/>
      <c r="T160" s="64"/>
      <c r="U160" s="66"/>
      <c r="V160" s="26">
        <v>105342.26</v>
      </c>
    </row>
    <row r="161" spans="1:22" ht="30" x14ac:dyDescent="0.25">
      <c r="A161" s="71" t="s">
        <v>267</v>
      </c>
      <c r="B161" s="9" t="s">
        <v>75</v>
      </c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>
        <v>12420</v>
      </c>
      <c r="N161" s="63"/>
      <c r="O161" s="64">
        <v>12938.2</v>
      </c>
      <c r="P161" s="64">
        <v>49447.53</v>
      </c>
      <c r="Q161" s="63">
        <v>214505.24</v>
      </c>
      <c r="R161" s="63">
        <v>3512.38</v>
      </c>
      <c r="S161" s="64"/>
      <c r="T161" s="64"/>
      <c r="U161" s="66"/>
      <c r="V161" s="26">
        <v>292823.34999999998</v>
      </c>
    </row>
    <row r="162" spans="1:22" x14ac:dyDescent="0.25">
      <c r="A162" s="71" t="s">
        <v>111</v>
      </c>
      <c r="B162" s="9" t="s">
        <v>75</v>
      </c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4"/>
      <c r="P162" s="64"/>
      <c r="Q162" s="63"/>
      <c r="R162" s="63">
        <v>71865.86</v>
      </c>
      <c r="S162" s="64">
        <v>3023.89</v>
      </c>
      <c r="T162" s="64"/>
      <c r="U162" s="66"/>
      <c r="V162" s="26">
        <v>74889.75</v>
      </c>
    </row>
    <row r="163" spans="1:22" x14ac:dyDescent="0.25">
      <c r="A163" s="71" t="s">
        <v>112</v>
      </c>
      <c r="B163" s="9" t="s">
        <v>75</v>
      </c>
      <c r="C163" s="63"/>
      <c r="D163" s="63"/>
      <c r="E163" s="63"/>
      <c r="F163" s="63"/>
      <c r="G163" s="63"/>
      <c r="H163" s="63"/>
      <c r="I163" s="63"/>
      <c r="J163" s="63"/>
      <c r="K163" s="63">
        <v>2133.62</v>
      </c>
      <c r="L163" s="63"/>
      <c r="M163" s="63"/>
      <c r="N163" s="63"/>
      <c r="O163" s="64">
        <v>154499.46</v>
      </c>
      <c r="P163" s="64">
        <v>297083.02</v>
      </c>
      <c r="Q163" s="63"/>
      <c r="R163" s="63"/>
      <c r="S163" s="64"/>
      <c r="T163" s="64"/>
      <c r="U163" s="66"/>
      <c r="V163" s="26">
        <v>453716.1</v>
      </c>
    </row>
    <row r="164" spans="1:22" x14ac:dyDescent="0.25">
      <c r="A164" s="71" t="s">
        <v>113</v>
      </c>
      <c r="B164" s="9" t="s">
        <v>75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4"/>
      <c r="P164" s="64"/>
      <c r="Q164" s="63"/>
      <c r="R164" s="63">
        <v>29787.53</v>
      </c>
      <c r="S164" s="64">
        <v>976</v>
      </c>
      <c r="T164" s="64"/>
      <c r="U164" s="66"/>
      <c r="V164" s="26">
        <v>30763.53</v>
      </c>
    </row>
    <row r="165" spans="1:22" x14ac:dyDescent="0.25">
      <c r="A165" s="72" t="s">
        <v>114</v>
      </c>
      <c r="B165" s="9" t="s">
        <v>75</v>
      </c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4"/>
      <c r="P165" s="64"/>
      <c r="Q165" s="63">
        <v>2265.9899999999998</v>
      </c>
      <c r="R165" s="63">
        <v>118576.04</v>
      </c>
      <c r="S165" s="64">
        <v>1733643.66</v>
      </c>
      <c r="T165" s="64"/>
      <c r="U165" s="66"/>
      <c r="V165" s="26">
        <v>1854485.69</v>
      </c>
    </row>
    <row r="166" spans="1:22" x14ac:dyDescent="0.25">
      <c r="A166" s="72" t="s">
        <v>115</v>
      </c>
      <c r="B166" s="9" t="s">
        <v>75</v>
      </c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4"/>
      <c r="P166" s="64"/>
      <c r="Q166" s="63">
        <v>11698.6</v>
      </c>
      <c r="R166" s="63">
        <v>5353.56</v>
      </c>
      <c r="S166" s="64">
        <v>1168703.8899999999</v>
      </c>
      <c r="T166" s="64"/>
      <c r="U166" s="66"/>
      <c r="V166" s="26">
        <v>1185756.0499999998</v>
      </c>
    </row>
    <row r="167" spans="1:22" x14ac:dyDescent="0.25">
      <c r="A167" s="72" t="s">
        <v>116</v>
      </c>
      <c r="B167" s="9" t="s">
        <v>75</v>
      </c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4"/>
      <c r="P167" s="64"/>
      <c r="Q167" s="63"/>
      <c r="R167" s="63">
        <v>4895.54</v>
      </c>
      <c r="S167" s="64"/>
      <c r="T167" s="64"/>
      <c r="U167" s="66"/>
      <c r="V167" s="26">
        <v>4895.54</v>
      </c>
    </row>
    <row r="168" spans="1:22" x14ac:dyDescent="0.25">
      <c r="A168" s="71" t="s">
        <v>117</v>
      </c>
      <c r="B168" s="9" t="s">
        <v>75</v>
      </c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4"/>
      <c r="P168" s="64"/>
      <c r="Q168" s="63"/>
      <c r="R168" s="63">
        <v>6983.9</v>
      </c>
      <c r="S168" s="64"/>
      <c r="T168" s="64"/>
      <c r="U168" s="66"/>
      <c r="V168" s="26">
        <v>6983.9</v>
      </c>
    </row>
    <row r="169" spans="1:22" x14ac:dyDescent="0.25">
      <c r="A169" s="72" t="s">
        <v>118</v>
      </c>
      <c r="B169" s="9" t="s">
        <v>75</v>
      </c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4">
        <v>481418.74</v>
      </c>
      <c r="P169" s="64">
        <v>140482.34</v>
      </c>
      <c r="Q169" s="63"/>
      <c r="R169" s="63"/>
      <c r="S169" s="64"/>
      <c r="T169" s="64"/>
      <c r="U169" s="66"/>
      <c r="V169" s="26">
        <v>621901.07999999996</v>
      </c>
    </row>
    <row r="170" spans="1:22" x14ac:dyDescent="0.25">
      <c r="A170" s="72" t="s">
        <v>119</v>
      </c>
      <c r="B170" s="9" t="s">
        <v>75</v>
      </c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4">
        <v>945501</v>
      </c>
      <c r="P170" s="64"/>
      <c r="Q170" s="63"/>
      <c r="R170" s="63"/>
      <c r="S170" s="64"/>
      <c r="T170" s="64"/>
      <c r="U170" s="66"/>
      <c r="V170" s="26">
        <v>945501</v>
      </c>
    </row>
    <row r="171" spans="1:22" x14ac:dyDescent="0.25">
      <c r="A171" s="72" t="s">
        <v>120</v>
      </c>
      <c r="B171" s="9" t="s">
        <v>75</v>
      </c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4"/>
      <c r="P171" s="64"/>
      <c r="Q171" s="63">
        <v>11915</v>
      </c>
      <c r="R171" s="63"/>
      <c r="S171" s="64"/>
      <c r="T171" s="64"/>
      <c r="U171" s="66"/>
      <c r="V171" s="26">
        <v>11915</v>
      </c>
    </row>
    <row r="172" spans="1:22" x14ac:dyDescent="0.25">
      <c r="A172" s="72" t="s">
        <v>121</v>
      </c>
      <c r="B172" s="9" t="s">
        <v>75</v>
      </c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4"/>
      <c r="P172" s="64"/>
      <c r="Q172" s="63">
        <v>11116</v>
      </c>
      <c r="R172" s="63"/>
      <c r="S172" s="64"/>
      <c r="T172" s="64"/>
      <c r="U172" s="66"/>
      <c r="V172" s="26">
        <v>11116</v>
      </c>
    </row>
    <row r="173" spans="1:22" ht="30" x14ac:dyDescent="0.25">
      <c r="A173" s="71" t="s">
        <v>106</v>
      </c>
      <c r="B173" s="9" t="s">
        <v>75</v>
      </c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4">
        <v>169392.32</v>
      </c>
      <c r="P173" s="64">
        <v>185715.29</v>
      </c>
      <c r="Q173" s="63"/>
      <c r="R173" s="63"/>
      <c r="S173" s="64"/>
      <c r="T173" s="64"/>
      <c r="U173" s="66"/>
      <c r="V173" s="26">
        <v>355107.61</v>
      </c>
    </row>
    <row r="174" spans="1:22" x14ac:dyDescent="0.25">
      <c r="A174" s="72" t="s">
        <v>122</v>
      </c>
      <c r="B174" s="9" t="s">
        <v>75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4"/>
      <c r="P174" s="64"/>
      <c r="Q174" s="63"/>
      <c r="R174" s="63"/>
      <c r="S174" s="64">
        <v>15000</v>
      </c>
      <c r="T174" s="64"/>
      <c r="U174" s="66"/>
      <c r="V174" s="26">
        <v>15000</v>
      </c>
    </row>
    <row r="175" spans="1:22" x14ac:dyDescent="0.25">
      <c r="A175" s="72" t="s">
        <v>123</v>
      </c>
      <c r="B175" s="9" t="s">
        <v>75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4"/>
      <c r="P175" s="64"/>
      <c r="Q175" s="63"/>
      <c r="R175" s="63"/>
      <c r="S175" s="64">
        <v>13400</v>
      </c>
      <c r="T175" s="64"/>
      <c r="U175" s="66"/>
      <c r="V175" s="26">
        <v>13400</v>
      </c>
    </row>
    <row r="176" spans="1:22" x14ac:dyDescent="0.25">
      <c r="A176" s="72" t="s">
        <v>124</v>
      </c>
      <c r="B176" s="9" t="s">
        <v>75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4"/>
      <c r="P176" s="64"/>
      <c r="Q176" s="63"/>
      <c r="R176" s="63"/>
      <c r="S176" s="64">
        <v>23180</v>
      </c>
      <c r="T176" s="64"/>
      <c r="U176" s="66"/>
      <c r="V176" s="26">
        <v>23180</v>
      </c>
    </row>
    <row r="177" spans="1:22" x14ac:dyDescent="0.25">
      <c r="A177" s="73" t="s">
        <v>125</v>
      </c>
      <c r="B177" s="9" t="s">
        <v>75</v>
      </c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4"/>
      <c r="P177" s="64"/>
      <c r="Q177" s="63"/>
      <c r="R177" s="63"/>
      <c r="S177" s="64">
        <v>10000</v>
      </c>
      <c r="T177" s="64"/>
      <c r="U177" s="66"/>
      <c r="V177" s="26">
        <v>10000</v>
      </c>
    </row>
    <row r="178" spans="1:22" x14ac:dyDescent="0.25">
      <c r="A178" s="73" t="s">
        <v>126</v>
      </c>
      <c r="B178" s="9" t="s">
        <v>75</v>
      </c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4">
        <v>164180</v>
      </c>
      <c r="P178" s="64">
        <v>153931</v>
      </c>
      <c r="Q178" s="63">
        <v>211412</v>
      </c>
      <c r="R178" s="63">
        <v>201396</v>
      </c>
      <c r="S178" s="64">
        <v>84000</v>
      </c>
      <c r="T178" s="64"/>
      <c r="U178" s="66"/>
      <c r="V178" s="26">
        <v>814919</v>
      </c>
    </row>
    <row r="179" spans="1:22" x14ac:dyDescent="0.25">
      <c r="A179" s="72" t="s">
        <v>127</v>
      </c>
      <c r="B179" s="9" t="s">
        <v>75</v>
      </c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4"/>
      <c r="P179" s="64"/>
      <c r="Q179" s="63"/>
      <c r="R179" s="63"/>
      <c r="S179" s="64">
        <v>140000</v>
      </c>
      <c r="T179" s="64"/>
      <c r="U179" s="66"/>
      <c r="V179" s="26">
        <v>140000</v>
      </c>
    </row>
    <row r="180" spans="1:22" x14ac:dyDescent="0.25">
      <c r="A180" s="72" t="s">
        <v>114</v>
      </c>
      <c r="B180" s="9" t="s">
        <v>75</v>
      </c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4"/>
      <c r="P180" s="64"/>
      <c r="Q180" s="63">
        <v>22265.99</v>
      </c>
      <c r="R180" s="63">
        <v>118576.04</v>
      </c>
      <c r="S180" s="64">
        <v>372052.93</v>
      </c>
      <c r="T180" s="64">
        <v>4013281.99</v>
      </c>
      <c r="U180" s="66">
        <v>1520115.11</v>
      </c>
      <c r="V180" s="26">
        <v>6046292.0600000005</v>
      </c>
    </row>
    <row r="181" spans="1:22" x14ac:dyDescent="0.25">
      <c r="A181" s="72" t="s">
        <v>268</v>
      </c>
      <c r="B181" s="9" t="s">
        <v>75</v>
      </c>
      <c r="C181" s="63">
        <v>24573.040000000001</v>
      </c>
      <c r="D181" s="63"/>
      <c r="E181" s="63"/>
      <c r="F181" s="63">
        <v>5613.62</v>
      </c>
      <c r="G181" s="63">
        <v>21803.59</v>
      </c>
      <c r="H181" s="63"/>
      <c r="I181" s="63"/>
      <c r="J181" s="63"/>
      <c r="K181" s="63"/>
      <c r="L181" s="63"/>
      <c r="M181" s="63"/>
      <c r="N181" s="63"/>
      <c r="O181" s="64"/>
      <c r="P181" s="64"/>
      <c r="Q181" s="63"/>
      <c r="R181" s="63"/>
      <c r="S181" s="64"/>
      <c r="T181" s="64"/>
      <c r="U181" s="66"/>
      <c r="V181" s="26">
        <v>51990.25</v>
      </c>
    </row>
    <row r="182" spans="1:22" x14ac:dyDescent="0.25">
      <c r="A182" s="79" t="s">
        <v>269</v>
      </c>
      <c r="B182" s="9" t="s">
        <v>75</v>
      </c>
      <c r="C182" s="63"/>
      <c r="D182" s="63">
        <v>47988.06</v>
      </c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4"/>
      <c r="P182" s="64"/>
      <c r="Q182" s="63"/>
      <c r="R182" s="63"/>
      <c r="S182" s="64"/>
      <c r="T182" s="64"/>
      <c r="U182" s="66"/>
      <c r="V182" s="26">
        <v>47988.06</v>
      </c>
    </row>
    <row r="183" spans="1:22" x14ac:dyDescent="0.25">
      <c r="A183" s="80" t="s">
        <v>270</v>
      </c>
      <c r="B183" s="9" t="s">
        <v>75</v>
      </c>
      <c r="C183" s="63"/>
      <c r="D183" s="63"/>
      <c r="E183" s="63"/>
      <c r="F183" s="63"/>
      <c r="G183" s="63"/>
      <c r="H183" s="63"/>
      <c r="I183" s="63">
        <v>53867.77</v>
      </c>
      <c r="J183" s="63"/>
      <c r="K183" s="63"/>
      <c r="L183" s="63"/>
      <c r="M183" s="63"/>
      <c r="N183" s="63"/>
      <c r="O183" s="64"/>
      <c r="P183" s="64"/>
      <c r="Q183" s="63"/>
      <c r="R183" s="63"/>
      <c r="S183" s="64"/>
      <c r="T183" s="64"/>
      <c r="U183" s="66"/>
      <c r="V183" s="26">
        <v>53867.77</v>
      </c>
    </row>
    <row r="184" spans="1:22" x14ac:dyDescent="0.25">
      <c r="A184" s="80" t="s">
        <v>271</v>
      </c>
      <c r="B184" s="9" t="s">
        <v>75</v>
      </c>
      <c r="C184" s="63"/>
      <c r="D184" s="63"/>
      <c r="E184" s="63"/>
      <c r="F184" s="63"/>
      <c r="G184" s="63"/>
      <c r="H184" s="63"/>
      <c r="I184" s="63"/>
      <c r="J184" s="63"/>
      <c r="K184" s="63">
        <v>6016.93</v>
      </c>
      <c r="L184" s="63"/>
      <c r="M184" s="63"/>
      <c r="N184" s="63"/>
      <c r="O184" s="64"/>
      <c r="P184" s="64"/>
      <c r="Q184" s="63"/>
      <c r="R184" s="63"/>
      <c r="S184" s="64"/>
      <c r="T184" s="64"/>
      <c r="U184" s="66"/>
      <c r="V184" s="26">
        <v>6016.93</v>
      </c>
    </row>
    <row r="185" spans="1:22" x14ac:dyDescent="0.25">
      <c r="A185" s="71" t="s">
        <v>272</v>
      </c>
      <c r="B185" s="9" t="s">
        <v>75</v>
      </c>
      <c r="C185" s="63"/>
      <c r="D185" s="63"/>
      <c r="E185" s="63"/>
      <c r="F185" s="63"/>
      <c r="G185" s="63"/>
      <c r="H185" s="63">
        <v>12393.59</v>
      </c>
      <c r="I185" s="63"/>
      <c r="J185" s="63"/>
      <c r="K185" s="63"/>
      <c r="L185" s="63"/>
      <c r="M185" s="63"/>
      <c r="N185" s="63"/>
      <c r="O185" s="64"/>
      <c r="P185" s="64"/>
      <c r="Q185" s="63"/>
      <c r="R185" s="63"/>
      <c r="S185" s="64"/>
      <c r="T185" s="64"/>
      <c r="U185" s="66"/>
      <c r="V185" s="26">
        <v>12393.59</v>
      </c>
    </row>
    <row r="186" spans="1:22" x14ac:dyDescent="0.25">
      <c r="A186" s="71" t="s">
        <v>273</v>
      </c>
      <c r="B186" s="9" t="s">
        <v>75</v>
      </c>
      <c r="C186" s="63"/>
      <c r="D186" s="63"/>
      <c r="E186" s="63"/>
      <c r="F186" s="63"/>
      <c r="G186" s="63"/>
      <c r="H186" s="63"/>
      <c r="I186" s="63">
        <v>11400</v>
      </c>
      <c r="J186" s="63">
        <v>4814.3999999999996</v>
      </c>
      <c r="K186" s="63"/>
      <c r="L186" s="63"/>
      <c r="M186" s="63"/>
      <c r="N186" s="63"/>
      <c r="O186" s="64"/>
      <c r="P186" s="64"/>
      <c r="Q186" s="63"/>
      <c r="R186" s="63"/>
      <c r="S186" s="64">
        <v>1800</v>
      </c>
      <c r="T186" s="64"/>
      <c r="U186" s="66">
        <v>1200</v>
      </c>
      <c r="V186" s="26">
        <v>19214.400000000001</v>
      </c>
    </row>
    <row r="187" spans="1:22" x14ac:dyDescent="0.25">
      <c r="A187" s="71" t="s">
        <v>274</v>
      </c>
      <c r="B187" s="9" t="s">
        <v>75</v>
      </c>
      <c r="C187" s="63"/>
      <c r="D187" s="63"/>
      <c r="E187" s="63"/>
      <c r="F187" s="63"/>
      <c r="G187" s="63"/>
      <c r="H187" s="63"/>
      <c r="I187" s="63"/>
      <c r="J187" s="63">
        <v>10776</v>
      </c>
      <c r="K187" s="63">
        <v>75157.23</v>
      </c>
      <c r="L187" s="63"/>
      <c r="M187" s="63"/>
      <c r="N187" s="63"/>
      <c r="O187" s="64"/>
      <c r="P187" s="64"/>
      <c r="Q187" s="63"/>
      <c r="R187" s="63"/>
      <c r="S187" s="64"/>
      <c r="T187" s="64"/>
      <c r="U187" s="66"/>
      <c r="V187" s="26">
        <v>85933.23</v>
      </c>
    </row>
    <row r="188" spans="1:22" x14ac:dyDescent="0.25">
      <c r="A188" s="71" t="s">
        <v>275</v>
      </c>
      <c r="B188" s="9" t="s">
        <v>75</v>
      </c>
      <c r="C188" s="63">
        <v>20860.22</v>
      </c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4"/>
      <c r="P188" s="64"/>
      <c r="Q188" s="63"/>
      <c r="R188" s="63"/>
      <c r="S188" s="64"/>
      <c r="T188" s="64"/>
      <c r="U188" s="66"/>
      <c r="V188" s="26">
        <v>20860.22</v>
      </c>
    </row>
    <row r="189" spans="1:22" ht="30" x14ac:dyDescent="0.25">
      <c r="A189" s="71" t="s">
        <v>276</v>
      </c>
      <c r="B189" s="9" t="s">
        <v>75</v>
      </c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4"/>
      <c r="P189" s="64"/>
      <c r="Q189" s="63"/>
      <c r="R189" s="63"/>
      <c r="S189" s="64"/>
      <c r="T189" s="64">
        <v>39633.18</v>
      </c>
      <c r="U189" s="66">
        <v>580618.57999999996</v>
      </c>
      <c r="V189" s="26">
        <v>620251.76</v>
      </c>
    </row>
    <row r="190" spans="1:22" x14ac:dyDescent="0.25">
      <c r="A190" s="71" t="s">
        <v>277</v>
      </c>
      <c r="B190" s="9" t="s">
        <v>75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4"/>
      <c r="P190" s="64"/>
      <c r="Q190" s="63"/>
      <c r="R190" s="63"/>
      <c r="S190" s="64"/>
      <c r="T190" s="64">
        <v>761.42</v>
      </c>
      <c r="U190" s="66">
        <v>137359.89000000001</v>
      </c>
      <c r="V190" s="26">
        <v>138121.31000000003</v>
      </c>
    </row>
    <row r="191" spans="1:22" x14ac:dyDescent="0.25">
      <c r="A191" s="71" t="s">
        <v>175</v>
      </c>
      <c r="B191" s="9" t="s">
        <v>75</v>
      </c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4"/>
      <c r="P191" s="64"/>
      <c r="Q191" s="63"/>
      <c r="R191" s="63"/>
      <c r="S191" s="64"/>
      <c r="T191" s="64"/>
      <c r="U191" s="66">
        <v>10290.629999999999</v>
      </c>
      <c r="V191" s="26">
        <v>10290.629999999999</v>
      </c>
    </row>
    <row r="192" spans="1:22" x14ac:dyDescent="0.25">
      <c r="A192" s="71" t="s">
        <v>176</v>
      </c>
      <c r="B192" s="9" t="s">
        <v>75</v>
      </c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4"/>
      <c r="P192" s="64"/>
      <c r="Q192" s="63"/>
      <c r="R192" s="63"/>
      <c r="S192" s="64"/>
      <c r="T192" s="64">
        <v>7000</v>
      </c>
      <c r="U192" s="66"/>
      <c r="V192" s="26">
        <v>7000</v>
      </c>
    </row>
    <row r="193" spans="1:22" x14ac:dyDescent="0.25">
      <c r="A193" s="71" t="s">
        <v>183</v>
      </c>
      <c r="B193" s="9" t="s">
        <v>75</v>
      </c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4"/>
      <c r="P193" s="64">
        <v>8864.0300000000007</v>
      </c>
      <c r="Q193" s="63"/>
      <c r="R193" s="63"/>
      <c r="S193" s="64"/>
      <c r="T193" s="64"/>
      <c r="U193" s="66"/>
      <c r="V193" s="26">
        <v>8864.0300000000007</v>
      </c>
    </row>
    <row r="194" spans="1:22" x14ac:dyDescent="0.25">
      <c r="A194" s="71" t="s">
        <v>184</v>
      </c>
      <c r="B194" s="9" t="s">
        <v>75</v>
      </c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4"/>
      <c r="P194" s="64"/>
      <c r="Q194" s="63"/>
      <c r="R194" s="63">
        <v>7337.8</v>
      </c>
      <c r="S194" s="64"/>
      <c r="T194" s="64"/>
      <c r="U194" s="66"/>
      <c r="V194" s="26">
        <v>7337.8</v>
      </c>
    </row>
    <row r="195" spans="1:22" x14ac:dyDescent="0.25">
      <c r="A195" s="71" t="s">
        <v>185</v>
      </c>
      <c r="B195" s="9" t="s">
        <v>75</v>
      </c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4"/>
      <c r="P195" s="64"/>
      <c r="Q195" s="63"/>
      <c r="R195" s="63">
        <v>7937.55</v>
      </c>
      <c r="S195" s="64"/>
      <c r="T195" s="64"/>
      <c r="U195" s="66"/>
      <c r="V195" s="26">
        <v>7937.55</v>
      </c>
    </row>
    <row r="196" spans="1:22" x14ac:dyDescent="0.25">
      <c r="A196" s="71" t="s">
        <v>186</v>
      </c>
      <c r="B196" s="9" t="s">
        <v>75</v>
      </c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4"/>
      <c r="P196" s="64"/>
      <c r="Q196" s="63"/>
      <c r="R196" s="63">
        <v>30429.279999999999</v>
      </c>
      <c r="S196" s="64"/>
      <c r="T196" s="64"/>
      <c r="U196" s="66"/>
      <c r="V196" s="26">
        <v>30429.279999999999</v>
      </c>
    </row>
    <row r="197" spans="1:22" x14ac:dyDescent="0.25">
      <c r="A197" s="71" t="s">
        <v>187</v>
      </c>
      <c r="B197" s="9" t="s">
        <v>75</v>
      </c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4"/>
      <c r="P197" s="64"/>
      <c r="Q197" s="63"/>
      <c r="R197" s="63"/>
      <c r="S197" s="64">
        <v>7950.9</v>
      </c>
      <c r="T197" s="64"/>
      <c r="U197" s="66"/>
      <c r="V197" s="26">
        <v>7950.9</v>
      </c>
    </row>
    <row r="198" spans="1:22" x14ac:dyDescent="0.25">
      <c r="A198" s="71" t="s">
        <v>190</v>
      </c>
      <c r="B198" s="9" t="s">
        <v>75</v>
      </c>
      <c r="C198" s="63">
        <v>3622.92</v>
      </c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4"/>
      <c r="P198" s="64"/>
      <c r="Q198" s="63"/>
      <c r="R198" s="63"/>
      <c r="S198" s="64"/>
      <c r="T198" s="64"/>
      <c r="U198" s="66"/>
      <c r="V198" s="26">
        <v>3622.92</v>
      </c>
    </row>
    <row r="199" spans="1:22" x14ac:dyDescent="0.25">
      <c r="A199" s="71" t="s">
        <v>191</v>
      </c>
      <c r="B199" s="9" t="s">
        <v>75</v>
      </c>
      <c r="C199" s="63"/>
      <c r="D199" s="63"/>
      <c r="E199" s="63"/>
      <c r="F199" s="63"/>
      <c r="G199" s="63"/>
      <c r="H199" s="63">
        <v>7225.06</v>
      </c>
      <c r="I199" s="63"/>
      <c r="J199" s="63">
        <v>5280</v>
      </c>
      <c r="K199" s="63">
        <v>6120</v>
      </c>
      <c r="L199" s="63"/>
      <c r="M199" s="63"/>
      <c r="N199" s="63"/>
      <c r="O199" s="64"/>
      <c r="P199" s="64"/>
      <c r="Q199" s="63"/>
      <c r="R199" s="63"/>
      <c r="S199" s="64"/>
      <c r="T199" s="64"/>
      <c r="U199" s="66"/>
      <c r="V199" s="26">
        <f>SUM(H199:U199)</f>
        <v>18625.060000000001</v>
      </c>
    </row>
    <row r="200" spans="1:22" x14ac:dyDescent="0.25">
      <c r="A200" s="71" t="s">
        <v>192</v>
      </c>
      <c r="B200" s="9" t="s">
        <v>75</v>
      </c>
      <c r="C200" s="63"/>
      <c r="D200" s="63"/>
      <c r="E200" s="63"/>
      <c r="F200" s="63"/>
      <c r="G200" s="63"/>
      <c r="H200" s="63"/>
      <c r="I200" s="63"/>
      <c r="J200" s="63">
        <v>17022.12</v>
      </c>
      <c r="K200" s="63"/>
      <c r="L200" s="63"/>
      <c r="M200" s="63"/>
      <c r="N200" s="63"/>
      <c r="O200" s="64"/>
      <c r="P200" s="64"/>
      <c r="Q200" s="63"/>
      <c r="R200" s="63"/>
      <c r="S200" s="64"/>
      <c r="T200" s="64"/>
      <c r="U200" s="66"/>
      <c r="V200" s="26">
        <v>17022.12</v>
      </c>
    </row>
    <row r="201" spans="1:22" x14ac:dyDescent="0.25">
      <c r="A201" s="71" t="s">
        <v>193</v>
      </c>
      <c r="B201" s="9" t="s">
        <v>75</v>
      </c>
      <c r="C201" s="63"/>
      <c r="D201" s="63"/>
      <c r="E201" s="63"/>
      <c r="F201" s="63"/>
      <c r="G201" s="63"/>
      <c r="H201" s="63"/>
      <c r="I201" s="63"/>
      <c r="J201" s="63"/>
      <c r="K201" s="63">
        <v>21510.080000000002</v>
      </c>
      <c r="L201" s="63"/>
      <c r="M201" s="63"/>
      <c r="N201" s="63"/>
      <c r="O201" s="64"/>
      <c r="P201" s="64"/>
      <c r="Q201" s="63"/>
      <c r="R201" s="63"/>
      <c r="S201" s="64"/>
      <c r="T201" s="64"/>
      <c r="U201" s="66"/>
      <c r="V201" s="26">
        <v>21510.080000000002</v>
      </c>
    </row>
    <row r="202" spans="1:22" x14ac:dyDescent="0.25">
      <c r="A202" s="71" t="s">
        <v>194</v>
      </c>
      <c r="B202" s="9" t="s">
        <v>75</v>
      </c>
      <c r="C202" s="63"/>
      <c r="D202" s="63"/>
      <c r="E202" s="63"/>
      <c r="F202" s="63"/>
      <c r="G202" s="63"/>
      <c r="H202" s="63"/>
      <c r="I202" s="63"/>
      <c r="J202" s="63"/>
      <c r="K202" s="63">
        <v>12736.2</v>
      </c>
      <c r="L202" s="63"/>
      <c r="M202" s="63"/>
      <c r="N202" s="63"/>
      <c r="O202" s="64"/>
      <c r="P202" s="64"/>
      <c r="Q202" s="63"/>
      <c r="R202" s="63"/>
      <c r="S202" s="64"/>
      <c r="T202" s="64"/>
      <c r="U202" s="66"/>
      <c r="V202" s="26">
        <v>12736.2</v>
      </c>
    </row>
    <row r="203" spans="1:22" x14ac:dyDescent="0.25">
      <c r="A203" s="71" t="s">
        <v>195</v>
      </c>
      <c r="B203" s="9" t="s">
        <v>75</v>
      </c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4">
        <v>15472.72</v>
      </c>
      <c r="P203" s="64"/>
      <c r="Q203" s="63"/>
      <c r="R203" s="63"/>
      <c r="S203" s="64"/>
      <c r="T203" s="64"/>
      <c r="U203" s="66"/>
      <c r="V203" s="26">
        <v>15472.72</v>
      </c>
    </row>
    <row r="204" spans="1:22" x14ac:dyDescent="0.25">
      <c r="A204" s="71" t="s">
        <v>196</v>
      </c>
      <c r="B204" s="9" t="s">
        <v>75</v>
      </c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4">
        <v>14600.83</v>
      </c>
      <c r="P204" s="64"/>
      <c r="Q204" s="63"/>
      <c r="R204" s="63"/>
      <c r="S204" s="64"/>
      <c r="T204" s="64"/>
      <c r="U204" s="66"/>
      <c r="V204" s="26">
        <v>14600.83</v>
      </c>
    </row>
    <row r="205" spans="1:22" x14ac:dyDescent="0.25">
      <c r="A205" s="71" t="s">
        <v>197</v>
      </c>
      <c r="B205" s="9" t="s">
        <v>75</v>
      </c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4">
        <v>9926.4500000000007</v>
      </c>
      <c r="P205" s="64"/>
      <c r="Q205" s="63"/>
      <c r="R205" s="63"/>
      <c r="S205" s="64"/>
      <c r="T205" s="64"/>
      <c r="U205" s="66"/>
      <c r="V205" s="26">
        <v>9926.4500000000007</v>
      </c>
    </row>
    <row r="206" spans="1:22" x14ac:dyDescent="0.25">
      <c r="A206" s="71" t="s">
        <v>278</v>
      </c>
      <c r="B206" s="9" t="s">
        <v>72</v>
      </c>
      <c r="C206" s="63"/>
      <c r="D206" s="63"/>
      <c r="E206" s="63"/>
      <c r="F206" s="63"/>
      <c r="G206" s="63"/>
      <c r="H206" s="63"/>
      <c r="I206" s="63">
        <v>19587.87</v>
      </c>
      <c r="J206" s="63">
        <v>15842.54</v>
      </c>
      <c r="K206" s="63"/>
      <c r="L206" s="63">
        <v>22757.09</v>
      </c>
      <c r="M206" s="63">
        <v>11096.13</v>
      </c>
      <c r="N206" s="63"/>
      <c r="O206" s="64"/>
      <c r="P206" s="64"/>
      <c r="Q206" s="63"/>
      <c r="R206" s="63"/>
      <c r="S206" s="64"/>
      <c r="T206" s="64"/>
      <c r="U206" s="66"/>
      <c r="V206" s="26">
        <v>69283.63</v>
      </c>
    </row>
    <row r="207" spans="1:22" x14ac:dyDescent="0.25">
      <c r="A207" s="79" t="s">
        <v>79</v>
      </c>
      <c r="B207" s="9" t="s">
        <v>72</v>
      </c>
      <c r="C207" s="63"/>
      <c r="D207" s="63"/>
      <c r="E207" s="63"/>
      <c r="F207" s="63"/>
      <c r="G207" s="63"/>
      <c r="H207" s="63"/>
      <c r="I207" s="63">
        <v>89580.59</v>
      </c>
      <c r="J207" s="63">
        <v>26130.71</v>
      </c>
      <c r="K207" s="63">
        <v>143012.29</v>
      </c>
      <c r="L207" s="63">
        <v>8850</v>
      </c>
      <c r="M207" s="63">
        <v>29702.34</v>
      </c>
      <c r="N207" s="63"/>
      <c r="O207" s="64"/>
      <c r="P207" s="64"/>
      <c r="Q207" s="63"/>
      <c r="R207" s="63"/>
      <c r="S207" s="64"/>
      <c r="T207" s="64"/>
      <c r="U207" s="66"/>
      <c r="V207" s="26">
        <v>297275.93</v>
      </c>
    </row>
    <row r="208" spans="1:22" x14ac:dyDescent="0.25">
      <c r="A208" s="81" t="s">
        <v>279</v>
      </c>
      <c r="B208" s="9" t="s">
        <v>72</v>
      </c>
      <c r="C208" s="63"/>
      <c r="D208" s="63"/>
      <c r="E208" s="63"/>
      <c r="F208" s="63"/>
      <c r="G208" s="63"/>
      <c r="H208" s="63"/>
      <c r="I208" s="63"/>
      <c r="J208" s="63"/>
      <c r="K208" s="63">
        <v>30000</v>
      </c>
      <c r="L208" s="63"/>
      <c r="M208" s="63"/>
      <c r="N208" s="63"/>
      <c r="O208" s="64"/>
      <c r="P208" s="64"/>
      <c r="Q208" s="63"/>
      <c r="R208" s="63"/>
      <c r="S208" s="64"/>
      <c r="T208" s="64"/>
      <c r="U208" s="66"/>
      <c r="V208" s="26">
        <v>30000</v>
      </c>
    </row>
    <row r="209" spans="1:22" ht="30" x14ac:dyDescent="0.25">
      <c r="A209" s="71" t="s">
        <v>280</v>
      </c>
      <c r="B209" s="9" t="s">
        <v>72</v>
      </c>
      <c r="C209" s="63"/>
      <c r="D209" s="63"/>
      <c r="E209" s="63"/>
      <c r="F209" s="63"/>
      <c r="G209" s="63"/>
      <c r="H209" s="63"/>
      <c r="I209" s="63"/>
      <c r="J209" s="63"/>
      <c r="K209" s="63"/>
      <c r="L209" s="63">
        <v>50525.63</v>
      </c>
      <c r="M209" s="63"/>
      <c r="N209" s="63"/>
      <c r="O209" s="64"/>
      <c r="P209" s="64"/>
      <c r="Q209" s="63"/>
      <c r="R209" s="63"/>
      <c r="S209" s="64"/>
      <c r="T209" s="64"/>
      <c r="U209" s="66"/>
      <c r="V209" s="26">
        <v>50525.63</v>
      </c>
    </row>
    <row r="210" spans="1:22" x14ac:dyDescent="0.25">
      <c r="A210" s="71" t="s">
        <v>281</v>
      </c>
      <c r="B210" s="9" t="s">
        <v>72</v>
      </c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>
        <v>39809.980000000003</v>
      </c>
      <c r="O210" s="64"/>
      <c r="P210" s="64"/>
      <c r="Q210" s="63"/>
      <c r="R210" s="63"/>
      <c r="S210" s="64"/>
      <c r="T210" s="64"/>
      <c r="U210" s="66"/>
      <c r="V210" s="26">
        <v>39809.980000000003</v>
      </c>
    </row>
    <row r="211" spans="1:22" x14ac:dyDescent="0.25">
      <c r="A211" s="71" t="s">
        <v>282</v>
      </c>
      <c r="B211" s="9" t="s">
        <v>72</v>
      </c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>
        <v>46352.92</v>
      </c>
      <c r="O211" s="64"/>
      <c r="P211" s="64"/>
      <c r="Q211" s="63"/>
      <c r="R211" s="63"/>
      <c r="S211" s="64"/>
      <c r="T211" s="64"/>
      <c r="U211" s="66"/>
      <c r="V211" s="26">
        <v>46352.92</v>
      </c>
    </row>
    <row r="212" spans="1:22" x14ac:dyDescent="0.25">
      <c r="A212" s="71" t="s">
        <v>283</v>
      </c>
      <c r="B212" s="9" t="s">
        <v>72</v>
      </c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>
        <v>11008.24</v>
      </c>
      <c r="O212" s="64"/>
      <c r="P212" s="64"/>
      <c r="Q212" s="63"/>
      <c r="R212" s="63"/>
      <c r="S212" s="64"/>
      <c r="T212" s="64"/>
      <c r="U212" s="66"/>
      <c r="V212" s="26">
        <v>11008.24</v>
      </c>
    </row>
    <row r="213" spans="1:22" x14ac:dyDescent="0.25">
      <c r="A213" s="71" t="s">
        <v>284</v>
      </c>
      <c r="B213" s="9" t="s">
        <v>72</v>
      </c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>
        <v>43411.32</v>
      </c>
      <c r="N213" s="63"/>
      <c r="O213" s="64"/>
      <c r="P213" s="64"/>
      <c r="Q213" s="63"/>
      <c r="R213" s="63"/>
      <c r="S213" s="64"/>
      <c r="T213" s="64"/>
      <c r="U213" s="66"/>
      <c r="V213" s="26">
        <v>43411.32</v>
      </c>
    </row>
    <row r="214" spans="1:22" x14ac:dyDescent="0.25">
      <c r="A214" s="71" t="s">
        <v>285</v>
      </c>
      <c r="B214" s="9" t="s">
        <v>72</v>
      </c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>
        <v>128565.71</v>
      </c>
      <c r="N214" s="63"/>
      <c r="O214" s="64"/>
      <c r="P214" s="64"/>
      <c r="Q214" s="63"/>
      <c r="R214" s="63"/>
      <c r="S214" s="64"/>
      <c r="T214" s="64"/>
      <c r="U214" s="66"/>
      <c r="V214" s="26">
        <v>128565.71</v>
      </c>
    </row>
    <row r="215" spans="1:22" x14ac:dyDescent="0.25">
      <c r="A215" s="71" t="s">
        <v>286</v>
      </c>
      <c r="B215" s="9" t="s">
        <v>72</v>
      </c>
      <c r="C215" s="63"/>
      <c r="D215" s="63"/>
      <c r="E215" s="63"/>
      <c r="F215" s="63"/>
      <c r="G215" s="63"/>
      <c r="H215" s="63"/>
      <c r="I215" s="63"/>
      <c r="J215" s="63"/>
      <c r="K215" s="63"/>
      <c r="L215" s="63">
        <v>40399.199999999997</v>
      </c>
      <c r="M215" s="63"/>
      <c r="N215" s="63"/>
      <c r="O215" s="64"/>
      <c r="P215" s="64"/>
      <c r="Q215" s="63"/>
      <c r="R215" s="63"/>
      <c r="S215" s="64"/>
      <c r="T215" s="64"/>
      <c r="U215" s="66"/>
      <c r="V215" s="26">
        <v>40399.199999999997</v>
      </c>
    </row>
    <row r="216" spans="1:22" x14ac:dyDescent="0.25">
      <c r="A216" s="79" t="s">
        <v>287</v>
      </c>
      <c r="B216" s="9" t="s">
        <v>72</v>
      </c>
      <c r="C216" s="63"/>
      <c r="D216" s="63"/>
      <c r="E216" s="63"/>
      <c r="F216" s="63"/>
      <c r="G216" s="63"/>
      <c r="H216" s="63"/>
      <c r="I216" s="63"/>
      <c r="J216" s="63"/>
      <c r="K216" s="63"/>
      <c r="L216" s="63">
        <v>43488</v>
      </c>
      <c r="M216" s="63"/>
      <c r="N216" s="63"/>
      <c r="O216" s="64"/>
      <c r="P216" s="64"/>
      <c r="Q216" s="63"/>
      <c r="R216" s="63"/>
      <c r="S216" s="64"/>
      <c r="T216" s="64"/>
      <c r="U216" s="66"/>
      <c r="V216" s="26">
        <v>43488</v>
      </c>
    </row>
    <row r="217" spans="1:22" x14ac:dyDescent="0.25">
      <c r="A217" s="81" t="s">
        <v>288</v>
      </c>
      <c r="B217" s="9" t="s">
        <v>72</v>
      </c>
      <c r="C217" s="63"/>
      <c r="D217" s="63"/>
      <c r="E217" s="63"/>
      <c r="F217" s="63"/>
      <c r="G217" s="63"/>
      <c r="H217" s="63"/>
      <c r="I217" s="63"/>
      <c r="J217" s="63"/>
      <c r="K217" s="63"/>
      <c r="L217" s="63">
        <v>18600</v>
      </c>
      <c r="M217" s="63"/>
      <c r="N217" s="63"/>
      <c r="O217" s="64"/>
      <c r="P217" s="64"/>
      <c r="Q217" s="63"/>
      <c r="R217" s="63"/>
      <c r="S217" s="64"/>
      <c r="T217" s="64"/>
      <c r="U217" s="66"/>
      <c r="V217" s="26">
        <v>18600</v>
      </c>
    </row>
    <row r="218" spans="1:22" x14ac:dyDescent="0.25">
      <c r="A218" s="71" t="s">
        <v>289</v>
      </c>
      <c r="B218" s="9" t="s">
        <v>72</v>
      </c>
      <c r="C218" s="63"/>
      <c r="D218" s="63"/>
      <c r="E218" s="63"/>
      <c r="F218" s="63"/>
      <c r="G218" s="63"/>
      <c r="H218" s="63"/>
      <c r="I218" s="63"/>
      <c r="J218" s="63"/>
      <c r="K218" s="63">
        <v>75029.08</v>
      </c>
      <c r="L218" s="63"/>
      <c r="M218" s="63"/>
      <c r="N218" s="63"/>
      <c r="O218" s="64"/>
      <c r="P218" s="64"/>
      <c r="Q218" s="63"/>
      <c r="R218" s="63"/>
      <c r="S218" s="64"/>
      <c r="T218" s="64"/>
      <c r="U218" s="66"/>
      <c r="V218" s="26">
        <v>75029.08</v>
      </c>
    </row>
    <row r="219" spans="1:22" x14ac:dyDescent="0.25">
      <c r="A219" s="71" t="s">
        <v>290</v>
      </c>
      <c r="B219" s="9" t="s">
        <v>72</v>
      </c>
      <c r="C219" s="63"/>
      <c r="D219" s="63"/>
      <c r="E219" s="63"/>
      <c r="F219" s="63"/>
      <c r="G219" s="63"/>
      <c r="H219" s="63"/>
      <c r="I219" s="63"/>
      <c r="J219" s="63"/>
      <c r="K219" s="63">
        <v>29410.799999999999</v>
      </c>
      <c r="L219" s="63"/>
      <c r="M219" s="63"/>
      <c r="N219" s="63"/>
      <c r="O219" s="64"/>
      <c r="P219" s="64"/>
      <c r="Q219" s="63"/>
      <c r="R219" s="63"/>
      <c r="S219" s="64"/>
      <c r="T219" s="64"/>
      <c r="U219" s="66"/>
      <c r="V219" s="26">
        <v>29410.799999999999</v>
      </c>
    </row>
    <row r="220" spans="1:22" x14ac:dyDescent="0.25">
      <c r="A220" s="71" t="s">
        <v>291</v>
      </c>
      <c r="B220" s="9" t="s">
        <v>72</v>
      </c>
      <c r="C220" s="63"/>
      <c r="D220" s="63"/>
      <c r="E220" s="63"/>
      <c r="F220" s="63"/>
      <c r="G220" s="63"/>
      <c r="H220" s="63"/>
      <c r="I220" s="63"/>
      <c r="J220" s="63"/>
      <c r="K220" s="63">
        <v>28410.799999999999</v>
      </c>
      <c r="L220" s="63"/>
      <c r="M220" s="63"/>
      <c r="N220" s="63"/>
      <c r="O220" s="64"/>
      <c r="P220" s="64"/>
      <c r="Q220" s="63"/>
      <c r="R220" s="63"/>
      <c r="S220" s="64"/>
      <c r="T220" s="64"/>
      <c r="U220" s="66"/>
      <c r="V220" s="26">
        <v>28410.799999999999</v>
      </c>
    </row>
    <row r="221" spans="1:22" x14ac:dyDescent="0.25">
      <c r="A221" s="71" t="s">
        <v>292</v>
      </c>
      <c r="B221" s="9" t="s">
        <v>72</v>
      </c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>
        <v>34592.160000000003</v>
      </c>
      <c r="N221" s="63">
        <v>39885.019999999997</v>
      </c>
      <c r="O221" s="64"/>
      <c r="P221" s="64"/>
      <c r="Q221" s="63"/>
      <c r="R221" s="63"/>
      <c r="S221" s="64"/>
      <c r="T221" s="64"/>
      <c r="U221" s="66"/>
      <c r="V221" s="26">
        <v>74477.179999999993</v>
      </c>
    </row>
    <row r="222" spans="1:22" x14ac:dyDescent="0.25">
      <c r="A222" s="71" t="s">
        <v>293</v>
      </c>
      <c r="B222" s="9" t="s">
        <v>72</v>
      </c>
      <c r="C222" s="63">
        <v>1236694.28</v>
      </c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4"/>
      <c r="P222" s="64"/>
      <c r="Q222" s="63"/>
      <c r="R222" s="63"/>
      <c r="S222" s="64"/>
      <c r="T222" s="64"/>
      <c r="U222" s="66"/>
      <c r="V222" s="26">
        <v>1236694.28</v>
      </c>
    </row>
    <row r="223" spans="1:22" ht="30" x14ac:dyDescent="0.25">
      <c r="A223" s="71" t="s">
        <v>219</v>
      </c>
      <c r="B223" s="9" t="s">
        <v>72</v>
      </c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>
        <v>23607.4</v>
      </c>
      <c r="O223" s="64"/>
      <c r="P223" s="64"/>
      <c r="Q223" s="63"/>
      <c r="R223" s="63"/>
      <c r="S223" s="64"/>
      <c r="T223" s="64"/>
      <c r="U223" s="66"/>
      <c r="V223" s="26">
        <v>23607.4</v>
      </c>
    </row>
    <row r="224" spans="1:22" x14ac:dyDescent="0.25">
      <c r="A224" s="71" t="s">
        <v>128</v>
      </c>
      <c r="B224" s="9" t="s">
        <v>72</v>
      </c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4"/>
      <c r="P224" s="64"/>
      <c r="Q224" s="63">
        <v>20361.22</v>
      </c>
      <c r="R224" s="63"/>
      <c r="S224" s="64"/>
      <c r="T224" s="64"/>
      <c r="U224" s="66"/>
      <c r="V224" s="26">
        <v>20361.22</v>
      </c>
    </row>
    <row r="225" spans="1:22" x14ac:dyDescent="0.25">
      <c r="A225" s="71" t="s">
        <v>129</v>
      </c>
      <c r="B225" s="9" t="s">
        <v>72</v>
      </c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4"/>
      <c r="P225" s="64">
        <v>5583</v>
      </c>
      <c r="Q225" s="63">
        <v>126194</v>
      </c>
      <c r="R225" s="63"/>
      <c r="S225" s="64"/>
      <c r="T225" s="64"/>
      <c r="U225" s="66"/>
      <c r="V225" s="26">
        <v>131777</v>
      </c>
    </row>
    <row r="226" spans="1:22" x14ac:dyDescent="0.25">
      <c r="A226" s="71" t="s">
        <v>130</v>
      </c>
      <c r="B226" s="9" t="s">
        <v>72</v>
      </c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4">
        <v>70668.53</v>
      </c>
      <c r="P226" s="64"/>
      <c r="Q226" s="63"/>
      <c r="R226" s="63"/>
      <c r="S226" s="64"/>
      <c r="T226" s="64"/>
      <c r="U226" s="66"/>
      <c r="V226" s="26">
        <v>70668.53</v>
      </c>
    </row>
    <row r="227" spans="1:22" x14ac:dyDescent="0.25">
      <c r="A227" s="79" t="s">
        <v>131</v>
      </c>
      <c r="B227" s="9" t="s">
        <v>72</v>
      </c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4"/>
      <c r="P227" s="64">
        <v>95709.45</v>
      </c>
      <c r="Q227" s="63"/>
      <c r="R227" s="63"/>
      <c r="S227" s="64"/>
      <c r="T227" s="64"/>
      <c r="U227" s="66"/>
      <c r="V227" s="26">
        <v>95709.45</v>
      </c>
    </row>
    <row r="228" spans="1:22" x14ac:dyDescent="0.25">
      <c r="A228" s="81" t="s">
        <v>132</v>
      </c>
      <c r="B228" s="9" t="s">
        <v>72</v>
      </c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4"/>
      <c r="P228" s="64"/>
      <c r="Q228" s="63">
        <v>96944.76</v>
      </c>
      <c r="R228" s="63"/>
      <c r="S228" s="64"/>
      <c r="T228" s="64"/>
      <c r="U228" s="66"/>
      <c r="V228" s="26">
        <v>96944.76</v>
      </c>
    </row>
    <row r="229" spans="1:22" x14ac:dyDescent="0.25">
      <c r="A229" s="71" t="s">
        <v>133</v>
      </c>
      <c r="B229" s="9" t="s">
        <v>72</v>
      </c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4"/>
      <c r="P229" s="64"/>
      <c r="Q229" s="63"/>
      <c r="R229" s="63">
        <v>31025.03</v>
      </c>
      <c r="S229" s="64"/>
      <c r="T229" s="64"/>
      <c r="U229" s="66"/>
      <c r="V229" s="26">
        <v>31025.03</v>
      </c>
    </row>
    <row r="230" spans="1:22" ht="30" x14ac:dyDescent="0.25">
      <c r="A230" s="71" t="s">
        <v>106</v>
      </c>
      <c r="B230" s="9" t="s">
        <v>72</v>
      </c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4">
        <v>179679.53</v>
      </c>
      <c r="P230" s="64">
        <v>196993.8</v>
      </c>
      <c r="Q230" s="63"/>
      <c r="R230" s="63"/>
      <c r="S230" s="64"/>
      <c r="T230" s="64"/>
      <c r="U230" s="66"/>
      <c r="V230" s="26">
        <v>376673.32999999996</v>
      </c>
    </row>
    <row r="231" spans="1:22" x14ac:dyDescent="0.25">
      <c r="A231" s="71" t="s">
        <v>134</v>
      </c>
      <c r="B231" s="9" t="s">
        <v>72</v>
      </c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4"/>
      <c r="P231" s="64"/>
      <c r="Q231" s="63"/>
      <c r="R231" s="63"/>
      <c r="S231" s="64">
        <v>151000</v>
      </c>
      <c r="T231" s="64"/>
      <c r="U231" s="66"/>
      <c r="V231" s="26">
        <v>151000</v>
      </c>
    </row>
    <row r="232" spans="1:22" x14ac:dyDescent="0.25">
      <c r="A232" s="71" t="s">
        <v>135</v>
      </c>
      <c r="B232" s="9" t="s">
        <v>72</v>
      </c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4"/>
      <c r="P232" s="64"/>
      <c r="Q232" s="63"/>
      <c r="R232" s="63">
        <v>1708</v>
      </c>
      <c r="S232" s="64">
        <v>70709.67</v>
      </c>
      <c r="T232" s="64"/>
      <c r="U232" s="66"/>
      <c r="V232" s="26">
        <v>72417.67</v>
      </c>
    </row>
    <row r="233" spans="1:22" x14ac:dyDescent="0.25">
      <c r="A233" s="71" t="s">
        <v>294</v>
      </c>
      <c r="B233" s="9" t="s">
        <v>72</v>
      </c>
      <c r="C233" s="63">
        <v>1405.32</v>
      </c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4"/>
      <c r="P233" s="64"/>
      <c r="Q233" s="63"/>
      <c r="R233" s="63"/>
      <c r="S233" s="64"/>
      <c r="T233" s="64">
        <v>23849.41</v>
      </c>
      <c r="U233" s="66"/>
      <c r="V233" s="26">
        <v>25254.73</v>
      </c>
    </row>
    <row r="234" spans="1:22" x14ac:dyDescent="0.25">
      <c r="A234" s="71" t="s">
        <v>295</v>
      </c>
      <c r="B234" s="9" t="s">
        <v>72</v>
      </c>
      <c r="C234" s="63">
        <v>28884.01</v>
      </c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4"/>
      <c r="P234" s="64"/>
      <c r="Q234" s="63"/>
      <c r="R234" s="63"/>
      <c r="S234" s="64"/>
      <c r="T234" s="64"/>
      <c r="U234" s="66"/>
      <c r="V234" s="26">
        <v>28884.01</v>
      </c>
    </row>
    <row r="235" spans="1:22" x14ac:dyDescent="0.25">
      <c r="A235" s="71" t="s">
        <v>296</v>
      </c>
      <c r="B235" s="9" t="s">
        <v>72</v>
      </c>
      <c r="C235" s="63"/>
      <c r="D235" s="63">
        <v>62593.89</v>
      </c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4"/>
      <c r="P235" s="64"/>
      <c r="Q235" s="63"/>
      <c r="R235" s="63"/>
      <c r="S235" s="64"/>
      <c r="T235" s="64"/>
      <c r="U235" s="66"/>
      <c r="V235" s="26">
        <v>62593.89</v>
      </c>
    </row>
    <row r="236" spans="1:22" x14ac:dyDescent="0.25">
      <c r="A236" s="79" t="s">
        <v>297</v>
      </c>
      <c r="B236" s="9" t="s">
        <v>72</v>
      </c>
      <c r="C236" s="63"/>
      <c r="D236" s="63"/>
      <c r="E236" s="63"/>
      <c r="F236" s="63"/>
      <c r="G236" s="63"/>
      <c r="H236" s="63"/>
      <c r="I236" s="63"/>
      <c r="J236" s="63">
        <v>45986.23</v>
      </c>
      <c r="K236" s="63"/>
      <c r="L236" s="63"/>
      <c r="M236" s="63"/>
      <c r="N236" s="63"/>
      <c r="O236" s="64"/>
      <c r="P236" s="64"/>
      <c r="Q236" s="63"/>
      <c r="R236" s="63"/>
      <c r="S236" s="64"/>
      <c r="T236" s="64"/>
      <c r="U236" s="66"/>
      <c r="V236" s="26">
        <v>45986.23</v>
      </c>
    </row>
    <row r="237" spans="1:22" x14ac:dyDescent="0.25">
      <c r="A237" s="81" t="s">
        <v>298</v>
      </c>
      <c r="B237" s="9" t="s">
        <v>72</v>
      </c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4"/>
      <c r="P237" s="64"/>
      <c r="Q237" s="63"/>
      <c r="R237" s="63"/>
      <c r="S237" s="64"/>
      <c r="T237" s="64"/>
      <c r="U237" s="66">
        <v>16196</v>
      </c>
      <c r="V237" s="26">
        <v>16196</v>
      </c>
    </row>
    <row r="238" spans="1:22" x14ac:dyDescent="0.25">
      <c r="A238" s="71" t="s">
        <v>299</v>
      </c>
      <c r="B238" s="9" t="s">
        <v>72</v>
      </c>
      <c r="C238" s="63">
        <v>43396.67</v>
      </c>
      <c r="D238" s="63" t="s">
        <v>300</v>
      </c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4"/>
      <c r="P238" s="64"/>
      <c r="Q238" s="63"/>
      <c r="R238" s="63"/>
      <c r="S238" s="64"/>
      <c r="T238" s="64"/>
      <c r="U238" s="66"/>
      <c r="V238" s="26">
        <v>43396.67</v>
      </c>
    </row>
    <row r="239" spans="1:22" x14ac:dyDescent="0.25">
      <c r="A239" s="71" t="s">
        <v>301</v>
      </c>
      <c r="B239" s="9" t="s">
        <v>72</v>
      </c>
      <c r="C239" s="63" t="s">
        <v>302</v>
      </c>
      <c r="D239" s="63"/>
      <c r="E239" s="63">
        <v>45897.85</v>
      </c>
      <c r="F239" s="63">
        <v>30679.52</v>
      </c>
      <c r="G239" s="63"/>
      <c r="H239" s="63"/>
      <c r="I239" s="63"/>
      <c r="J239" s="63"/>
      <c r="K239" s="63"/>
      <c r="L239" s="63"/>
      <c r="M239" s="63"/>
      <c r="N239" s="63"/>
      <c r="O239" s="64"/>
      <c r="P239" s="64"/>
      <c r="Q239" s="63"/>
      <c r="R239" s="63"/>
      <c r="S239" s="64"/>
      <c r="T239" s="64"/>
      <c r="U239" s="66"/>
      <c r="V239" s="26">
        <v>76577.37</v>
      </c>
    </row>
    <row r="240" spans="1:22" x14ac:dyDescent="0.25">
      <c r="A240" s="71" t="s">
        <v>303</v>
      </c>
      <c r="B240" s="9" t="s">
        <v>72</v>
      </c>
      <c r="C240" s="63"/>
      <c r="D240" s="63"/>
      <c r="E240" s="63">
        <v>53413.45</v>
      </c>
      <c r="F240" s="63"/>
      <c r="G240" s="63"/>
      <c r="H240" s="63"/>
      <c r="I240" s="63"/>
      <c r="J240" s="63"/>
      <c r="K240" s="63"/>
      <c r="L240" s="63"/>
      <c r="M240" s="63"/>
      <c r="N240" s="63"/>
      <c r="O240" s="64"/>
      <c r="P240" s="64"/>
      <c r="Q240" s="63"/>
      <c r="R240" s="63"/>
      <c r="S240" s="64"/>
      <c r="T240" s="64"/>
      <c r="U240" s="66"/>
      <c r="V240" s="26">
        <v>53413.45</v>
      </c>
    </row>
    <row r="241" spans="1:22" x14ac:dyDescent="0.25">
      <c r="A241" s="71" t="s">
        <v>304</v>
      </c>
      <c r="B241" s="9" t="s">
        <v>72</v>
      </c>
      <c r="C241" s="63"/>
      <c r="D241" s="63"/>
      <c r="E241" s="63">
        <v>2863.6</v>
      </c>
      <c r="F241" s="63"/>
      <c r="G241" s="63"/>
      <c r="H241" s="63"/>
      <c r="I241" s="63"/>
      <c r="J241" s="63"/>
      <c r="K241" s="63"/>
      <c r="L241" s="63"/>
      <c r="M241" s="63"/>
      <c r="N241" s="63"/>
      <c r="O241" s="64"/>
      <c r="P241" s="64"/>
      <c r="Q241" s="63"/>
      <c r="R241" s="63"/>
      <c r="S241" s="64"/>
      <c r="T241" s="64"/>
      <c r="U241" s="66"/>
      <c r="V241" s="26">
        <v>2863.6</v>
      </c>
    </row>
    <row r="242" spans="1:22" ht="30" x14ac:dyDescent="0.25">
      <c r="A242" s="71" t="s">
        <v>305</v>
      </c>
      <c r="B242" s="9" t="s">
        <v>72</v>
      </c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4"/>
      <c r="P242" s="64"/>
      <c r="Q242" s="63"/>
      <c r="R242" s="63"/>
      <c r="S242" s="64"/>
      <c r="T242" s="64">
        <v>5639.29</v>
      </c>
      <c r="U242" s="66">
        <v>5190.1000000000004</v>
      </c>
      <c r="V242" s="26">
        <v>10829.39</v>
      </c>
    </row>
    <row r="243" spans="1:22" x14ac:dyDescent="0.25">
      <c r="A243" s="71" t="s">
        <v>306</v>
      </c>
      <c r="B243" s="9" t="s">
        <v>72</v>
      </c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4"/>
      <c r="P243" s="64"/>
      <c r="Q243" s="63"/>
      <c r="R243" s="63"/>
      <c r="S243" s="64"/>
      <c r="T243" s="64">
        <v>7440.05</v>
      </c>
      <c r="U243" s="66"/>
      <c r="V243" s="26">
        <v>7440.05</v>
      </c>
    </row>
    <row r="244" spans="1:22" x14ac:dyDescent="0.25">
      <c r="A244" s="71" t="s">
        <v>307</v>
      </c>
      <c r="B244" s="9" t="s">
        <v>72</v>
      </c>
      <c r="C244" s="63">
        <v>19278.7</v>
      </c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4"/>
      <c r="P244" s="64"/>
      <c r="Q244" s="63"/>
      <c r="R244" s="63"/>
      <c r="S244" s="64"/>
      <c r="T244" s="64"/>
      <c r="U244" s="66"/>
      <c r="V244" s="26">
        <v>19278.7</v>
      </c>
    </row>
    <row r="245" spans="1:22" x14ac:dyDescent="0.25">
      <c r="A245" s="71" t="s">
        <v>308</v>
      </c>
      <c r="B245" s="9" t="s">
        <v>72</v>
      </c>
      <c r="C245" s="63"/>
      <c r="D245" s="63">
        <v>56331.95</v>
      </c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4"/>
      <c r="P245" s="64"/>
      <c r="Q245" s="63"/>
      <c r="R245" s="63"/>
      <c r="S245" s="64"/>
      <c r="T245" s="64"/>
      <c r="U245" s="66"/>
      <c r="V245" s="26">
        <v>56331.95</v>
      </c>
    </row>
    <row r="246" spans="1:22" x14ac:dyDescent="0.25">
      <c r="A246" s="71" t="s">
        <v>129</v>
      </c>
      <c r="B246" s="9" t="s">
        <v>72</v>
      </c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4"/>
      <c r="P246" s="64">
        <v>5582.78</v>
      </c>
      <c r="Q246" s="63">
        <v>332082.84000000003</v>
      </c>
      <c r="R246" s="63"/>
      <c r="S246" s="64"/>
      <c r="T246" s="64"/>
      <c r="U246" s="66"/>
      <c r="V246" s="26">
        <v>337665.62000000005</v>
      </c>
    </row>
    <row r="247" spans="1:22" x14ac:dyDescent="0.25">
      <c r="A247" s="71" t="s">
        <v>309</v>
      </c>
      <c r="B247" s="9" t="s">
        <v>72</v>
      </c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4"/>
      <c r="P247" s="64"/>
      <c r="Q247" s="63">
        <v>9967.34</v>
      </c>
      <c r="R247" s="63"/>
      <c r="S247" s="64"/>
      <c r="T247" s="64"/>
      <c r="U247" s="66"/>
      <c r="V247" s="26">
        <v>9967.34</v>
      </c>
    </row>
    <row r="248" spans="1:22" x14ac:dyDescent="0.25">
      <c r="A248" s="71" t="s">
        <v>310</v>
      </c>
      <c r="B248" s="9" t="s">
        <v>72</v>
      </c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4"/>
      <c r="P248" s="64"/>
      <c r="Q248" s="63"/>
      <c r="R248" s="63"/>
      <c r="S248" s="64"/>
      <c r="T248" s="64"/>
      <c r="U248" s="66">
        <v>49534.87</v>
      </c>
      <c r="V248" s="26">
        <v>49534.87</v>
      </c>
    </row>
    <row r="249" spans="1:22" ht="30" x14ac:dyDescent="0.25">
      <c r="A249" s="71" t="s">
        <v>311</v>
      </c>
      <c r="B249" s="9" t="s">
        <v>72</v>
      </c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4"/>
      <c r="P249" s="64"/>
      <c r="Q249" s="63"/>
      <c r="R249" s="63"/>
      <c r="S249" s="64"/>
      <c r="T249" s="64"/>
      <c r="U249" s="66">
        <v>192716.79999999999</v>
      </c>
      <c r="V249" s="26">
        <v>192716.79999999999</v>
      </c>
    </row>
    <row r="250" spans="1:22" x14ac:dyDescent="0.25">
      <c r="A250" s="71" t="s">
        <v>343</v>
      </c>
      <c r="B250" s="9" t="s">
        <v>74</v>
      </c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>
        <v>4743.17</v>
      </c>
      <c r="O250" s="64"/>
      <c r="P250" s="64"/>
      <c r="Q250" s="63"/>
      <c r="R250" s="63"/>
      <c r="S250" s="64"/>
      <c r="T250" s="64"/>
      <c r="U250" s="66"/>
      <c r="V250" s="26">
        <v>4743.17</v>
      </c>
    </row>
    <row r="251" spans="1:22" x14ac:dyDescent="0.25">
      <c r="A251" s="71" t="s">
        <v>344</v>
      </c>
      <c r="B251" s="9" t="s">
        <v>74</v>
      </c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>
        <v>13264.86</v>
      </c>
      <c r="N251" s="63"/>
      <c r="O251" s="64"/>
      <c r="P251" s="64"/>
      <c r="Q251" s="63"/>
      <c r="R251" s="63"/>
      <c r="S251" s="64"/>
      <c r="T251" s="64"/>
      <c r="U251" s="66"/>
      <c r="V251" s="26">
        <v>13264.86</v>
      </c>
    </row>
    <row r="252" spans="1:22" x14ac:dyDescent="0.25">
      <c r="A252" s="71" t="s">
        <v>345</v>
      </c>
      <c r="B252" s="9" t="s">
        <v>74</v>
      </c>
      <c r="C252" s="63"/>
      <c r="D252" s="63"/>
      <c r="E252" s="63"/>
      <c r="F252" s="63"/>
      <c r="G252" s="63"/>
      <c r="H252" s="63"/>
      <c r="I252" s="63"/>
      <c r="J252" s="63"/>
      <c r="K252" s="63"/>
      <c r="L252" s="63">
        <v>45138</v>
      </c>
      <c r="M252" s="63"/>
      <c r="N252" s="63"/>
      <c r="O252" s="64"/>
      <c r="P252" s="64"/>
      <c r="Q252" s="63"/>
      <c r="R252" s="63"/>
      <c r="S252" s="64"/>
      <c r="T252" s="64"/>
      <c r="U252" s="66"/>
      <c r="V252" s="26">
        <v>45138</v>
      </c>
    </row>
    <row r="253" spans="1:22" x14ac:dyDescent="0.25">
      <c r="A253" s="71" t="s">
        <v>346</v>
      </c>
      <c r="B253" s="9" t="s">
        <v>74</v>
      </c>
      <c r="C253" s="63"/>
      <c r="D253" s="63"/>
      <c r="E253" s="63"/>
      <c r="F253" s="63"/>
      <c r="G253" s="63"/>
      <c r="H253" s="63"/>
      <c r="I253" s="63"/>
      <c r="J253" s="63"/>
      <c r="K253" s="63">
        <v>33901.46</v>
      </c>
      <c r="L253" s="63"/>
      <c r="M253" s="63"/>
      <c r="N253" s="63"/>
      <c r="O253" s="64"/>
      <c r="P253" s="64"/>
      <c r="Q253" s="63"/>
      <c r="R253" s="63"/>
      <c r="S253" s="64"/>
      <c r="T253" s="64"/>
      <c r="U253" s="66"/>
      <c r="V253" s="26">
        <v>33901.46</v>
      </c>
    </row>
    <row r="254" spans="1:22" x14ac:dyDescent="0.25">
      <c r="A254" s="71" t="s">
        <v>347</v>
      </c>
      <c r="B254" s="9" t="s">
        <v>74</v>
      </c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>
        <v>44271.68</v>
      </c>
      <c r="N254" s="63"/>
      <c r="O254" s="64"/>
      <c r="P254" s="64"/>
      <c r="Q254" s="63"/>
      <c r="R254" s="63"/>
      <c r="S254" s="64"/>
      <c r="T254" s="64"/>
      <c r="U254" s="66"/>
      <c r="V254" s="26">
        <v>44271.68</v>
      </c>
    </row>
    <row r="255" spans="1:22" ht="30" x14ac:dyDescent="0.25">
      <c r="A255" s="71" t="s">
        <v>348</v>
      </c>
      <c r="B255" s="9" t="s">
        <v>74</v>
      </c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>
        <v>35951.51</v>
      </c>
      <c r="O255" s="64"/>
      <c r="P255" s="64"/>
      <c r="Q255" s="63"/>
      <c r="R255" s="63"/>
      <c r="S255" s="64"/>
      <c r="T255" s="64"/>
      <c r="U255" s="66"/>
      <c r="V255" s="26">
        <v>35951.51</v>
      </c>
    </row>
    <row r="256" spans="1:22" x14ac:dyDescent="0.25">
      <c r="A256" s="71" t="s">
        <v>349</v>
      </c>
      <c r="B256" s="9" t="s">
        <v>74</v>
      </c>
      <c r="C256" s="63"/>
      <c r="D256" s="63"/>
      <c r="E256" s="63"/>
      <c r="F256" s="63"/>
      <c r="G256" s="63"/>
      <c r="H256" s="63"/>
      <c r="I256" s="63"/>
      <c r="J256" s="63"/>
      <c r="K256" s="63"/>
      <c r="L256" s="63">
        <v>171162.56</v>
      </c>
      <c r="M256" s="63"/>
      <c r="N256" s="63"/>
      <c r="O256" s="64"/>
      <c r="P256" s="64"/>
      <c r="Q256" s="63"/>
      <c r="R256" s="63"/>
      <c r="S256" s="64"/>
      <c r="T256" s="64"/>
      <c r="U256" s="66"/>
      <c r="V256" s="26">
        <v>171162.56</v>
      </c>
    </row>
    <row r="257" spans="1:22" x14ac:dyDescent="0.25">
      <c r="A257" s="71" t="s">
        <v>350</v>
      </c>
      <c r="B257" s="9" t="s">
        <v>74</v>
      </c>
      <c r="C257" s="63"/>
      <c r="D257" s="63"/>
      <c r="E257" s="63"/>
      <c r="F257" s="63"/>
      <c r="G257" s="63"/>
      <c r="H257" s="63"/>
      <c r="I257" s="63">
        <v>117188.81</v>
      </c>
      <c r="J257" s="63">
        <v>346644.12</v>
      </c>
      <c r="K257" s="63">
        <v>4216553.7</v>
      </c>
      <c r="L257" s="63">
        <v>656369.57999999996</v>
      </c>
      <c r="M257" s="63"/>
      <c r="N257" s="63"/>
      <c r="O257" s="64"/>
      <c r="P257" s="64"/>
      <c r="Q257" s="63"/>
      <c r="R257" s="63"/>
      <c r="S257" s="64"/>
      <c r="T257" s="64"/>
      <c r="U257" s="66"/>
      <c r="V257" s="26">
        <v>5336756.21</v>
      </c>
    </row>
    <row r="258" spans="1:22" x14ac:dyDescent="0.25">
      <c r="A258" s="71" t="s">
        <v>351</v>
      </c>
      <c r="B258" s="9" t="s">
        <v>74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>
        <v>16273.89</v>
      </c>
      <c r="O258" s="64"/>
      <c r="P258" s="64"/>
      <c r="Q258" s="63"/>
      <c r="R258" s="63"/>
      <c r="S258" s="64"/>
      <c r="T258" s="64"/>
      <c r="U258" s="66"/>
      <c r="V258" s="26">
        <v>16273.89</v>
      </c>
    </row>
    <row r="259" spans="1:22" x14ac:dyDescent="0.25">
      <c r="A259" s="71" t="s">
        <v>256</v>
      </c>
      <c r="B259" s="9" t="s">
        <v>74</v>
      </c>
      <c r="C259" s="63"/>
      <c r="D259" s="63"/>
      <c r="E259" s="63"/>
      <c r="F259" s="63"/>
      <c r="G259" s="63"/>
      <c r="H259" s="63"/>
      <c r="I259" s="63"/>
      <c r="J259" s="63"/>
      <c r="K259" s="63">
        <v>224426</v>
      </c>
      <c r="L259" s="63"/>
      <c r="M259" s="63"/>
      <c r="N259" s="63"/>
      <c r="O259" s="64"/>
      <c r="P259" s="64"/>
      <c r="Q259" s="63"/>
      <c r="R259" s="63"/>
      <c r="S259" s="64"/>
      <c r="T259" s="64"/>
      <c r="U259" s="66"/>
      <c r="V259" s="26">
        <v>224426</v>
      </c>
    </row>
    <row r="260" spans="1:22" x14ac:dyDescent="0.25">
      <c r="A260" s="71" t="s">
        <v>352</v>
      </c>
      <c r="B260" s="9" t="s">
        <v>74</v>
      </c>
      <c r="C260" s="63"/>
      <c r="D260" s="63"/>
      <c r="E260" s="63"/>
      <c r="F260" s="63"/>
      <c r="G260" s="63"/>
      <c r="H260" s="63"/>
      <c r="I260" s="63"/>
      <c r="J260" s="63"/>
      <c r="K260" s="63"/>
      <c r="L260" s="63">
        <v>99519.23</v>
      </c>
      <c r="M260" s="63"/>
      <c r="N260" s="63"/>
      <c r="O260" s="64"/>
      <c r="P260" s="64"/>
      <c r="Q260" s="63"/>
      <c r="R260" s="63"/>
      <c r="S260" s="64"/>
      <c r="T260" s="64"/>
      <c r="U260" s="66"/>
      <c r="V260" s="26">
        <v>99519.23</v>
      </c>
    </row>
    <row r="261" spans="1:22" x14ac:dyDescent="0.25">
      <c r="A261" s="71" t="s">
        <v>353</v>
      </c>
      <c r="B261" s="9" t="s">
        <v>74</v>
      </c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>
        <v>38032.67</v>
      </c>
      <c r="N261" s="63"/>
      <c r="O261" s="64"/>
      <c r="P261" s="64"/>
      <c r="Q261" s="63"/>
      <c r="R261" s="63"/>
      <c r="S261" s="64"/>
      <c r="T261" s="64"/>
      <c r="U261" s="66"/>
      <c r="V261" s="26">
        <v>38032.67</v>
      </c>
    </row>
    <row r="262" spans="1:22" x14ac:dyDescent="0.25">
      <c r="A262" s="71" t="s">
        <v>354</v>
      </c>
      <c r="B262" s="9" t="s">
        <v>74</v>
      </c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>
        <v>10380.469999999999</v>
      </c>
      <c r="O262" s="64"/>
      <c r="P262" s="64"/>
      <c r="Q262" s="63"/>
      <c r="R262" s="63"/>
      <c r="S262" s="64"/>
      <c r="T262" s="64"/>
      <c r="U262" s="66"/>
      <c r="V262" s="26">
        <v>10380.469999999999</v>
      </c>
    </row>
    <row r="263" spans="1:22" ht="30" x14ac:dyDescent="0.25">
      <c r="A263" s="71" t="s">
        <v>219</v>
      </c>
      <c r="B263" s="9" t="s">
        <v>74</v>
      </c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>
        <v>322662</v>
      </c>
      <c r="O263" s="64"/>
      <c r="P263" s="64"/>
      <c r="Q263" s="63"/>
      <c r="R263" s="63"/>
      <c r="S263" s="64"/>
      <c r="T263" s="64"/>
      <c r="U263" s="66"/>
      <c r="V263" s="26">
        <v>322662</v>
      </c>
    </row>
    <row r="264" spans="1:22" x14ac:dyDescent="0.25">
      <c r="A264" s="71" t="s">
        <v>136</v>
      </c>
      <c r="B264" s="9" t="s">
        <v>74</v>
      </c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4">
        <v>18003</v>
      </c>
      <c r="P264" s="64"/>
      <c r="Q264" s="63"/>
      <c r="R264" s="63"/>
      <c r="S264" s="64"/>
      <c r="T264" s="64"/>
      <c r="U264" s="66"/>
      <c r="V264" s="26">
        <v>18003</v>
      </c>
    </row>
    <row r="265" spans="1:22" x14ac:dyDescent="0.25">
      <c r="A265" s="71" t="s">
        <v>137</v>
      </c>
      <c r="B265" s="9" t="s">
        <v>74</v>
      </c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4"/>
      <c r="P265" s="64">
        <v>117408</v>
      </c>
      <c r="Q265" s="63"/>
      <c r="R265" s="63"/>
      <c r="S265" s="64"/>
      <c r="T265" s="64"/>
      <c r="U265" s="66"/>
      <c r="V265" s="26">
        <v>117408</v>
      </c>
    </row>
    <row r="266" spans="1:22" x14ac:dyDescent="0.25">
      <c r="A266" s="71" t="s">
        <v>138</v>
      </c>
      <c r="B266" s="9" t="s">
        <v>74</v>
      </c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4"/>
      <c r="P266" s="64">
        <v>74379.42</v>
      </c>
      <c r="Q266" s="63"/>
      <c r="R266" s="63"/>
      <c r="S266" s="64"/>
      <c r="T266" s="64"/>
      <c r="U266" s="66"/>
      <c r="V266" s="26">
        <v>74379.42</v>
      </c>
    </row>
    <row r="267" spans="1:22" x14ac:dyDescent="0.25">
      <c r="A267" s="71" t="s">
        <v>139</v>
      </c>
      <c r="B267" s="9" t="s">
        <v>74</v>
      </c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4"/>
      <c r="P267" s="64"/>
      <c r="Q267" s="63">
        <v>72588.899999999994</v>
      </c>
      <c r="R267" s="63"/>
      <c r="S267" s="64"/>
      <c r="T267" s="64"/>
      <c r="U267" s="66"/>
      <c r="V267" s="26">
        <v>72588.899999999994</v>
      </c>
    </row>
    <row r="268" spans="1:22" ht="30" x14ac:dyDescent="0.25">
      <c r="A268" s="71" t="s">
        <v>106</v>
      </c>
      <c r="B268" s="9" t="s">
        <v>74</v>
      </c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4">
        <v>183372.42</v>
      </c>
      <c r="P268" s="64">
        <v>201042.55</v>
      </c>
      <c r="Q268" s="63"/>
      <c r="R268" s="63"/>
      <c r="S268" s="64"/>
      <c r="T268" s="64"/>
      <c r="U268" s="66"/>
      <c r="V268" s="26">
        <v>384414.97</v>
      </c>
    </row>
    <row r="269" spans="1:22" x14ac:dyDescent="0.25">
      <c r="A269" s="71" t="s">
        <v>140</v>
      </c>
      <c r="B269" s="9" t="s">
        <v>74</v>
      </c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4"/>
      <c r="P269" s="64"/>
      <c r="Q269" s="63"/>
      <c r="R269" s="63"/>
      <c r="S269" s="64">
        <v>30000</v>
      </c>
      <c r="T269" s="64"/>
      <c r="U269" s="66"/>
      <c r="V269" s="26">
        <v>30000</v>
      </c>
    </row>
    <row r="270" spans="1:22" ht="30" x14ac:dyDescent="0.25">
      <c r="A270" s="71" t="s">
        <v>141</v>
      </c>
      <c r="B270" s="9" t="s">
        <v>74</v>
      </c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4"/>
      <c r="P270" s="64"/>
      <c r="Q270" s="63"/>
      <c r="R270" s="63"/>
      <c r="S270" s="64">
        <v>23000</v>
      </c>
      <c r="T270" s="64"/>
      <c r="U270" s="66"/>
      <c r="V270" s="26">
        <v>23000</v>
      </c>
    </row>
    <row r="271" spans="1:22" x14ac:dyDescent="0.25">
      <c r="A271" s="71" t="s">
        <v>126</v>
      </c>
      <c r="B271" s="9" t="s">
        <v>74</v>
      </c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4"/>
      <c r="P271" s="64"/>
      <c r="Q271" s="63"/>
      <c r="R271" s="63"/>
      <c r="S271" s="64">
        <v>1900</v>
      </c>
      <c r="T271" s="64"/>
      <c r="U271" s="66"/>
      <c r="V271" s="26">
        <v>1900</v>
      </c>
    </row>
    <row r="272" spans="1:22" x14ac:dyDescent="0.25">
      <c r="A272" s="71" t="s">
        <v>355</v>
      </c>
      <c r="B272" s="9" t="s">
        <v>74</v>
      </c>
      <c r="C272" s="63"/>
      <c r="D272" s="63"/>
      <c r="E272" s="63"/>
      <c r="F272" s="63"/>
      <c r="G272" s="63"/>
      <c r="H272" s="63"/>
      <c r="I272" s="63">
        <v>11341.2</v>
      </c>
      <c r="J272" s="63"/>
      <c r="K272" s="63"/>
      <c r="L272" s="63"/>
      <c r="M272" s="63"/>
      <c r="N272" s="63"/>
      <c r="O272" s="64"/>
      <c r="P272" s="64"/>
      <c r="Q272" s="63"/>
      <c r="R272" s="63"/>
      <c r="S272" s="64"/>
      <c r="T272" s="64"/>
      <c r="U272" s="66"/>
      <c r="V272" s="26">
        <v>11341.2</v>
      </c>
    </row>
    <row r="273" spans="1:22" x14ac:dyDescent="0.25">
      <c r="A273" s="71" t="s">
        <v>356</v>
      </c>
      <c r="B273" s="9" t="s">
        <v>74</v>
      </c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4"/>
      <c r="P273" s="64"/>
      <c r="Q273" s="63"/>
      <c r="R273" s="63"/>
      <c r="S273" s="64"/>
      <c r="T273" s="64">
        <v>17244.439999999999</v>
      </c>
      <c r="U273" s="66"/>
      <c r="V273" s="26">
        <v>17244.439999999999</v>
      </c>
    </row>
    <row r="274" spans="1:22" x14ac:dyDescent="0.25">
      <c r="A274" s="71" t="s">
        <v>357</v>
      </c>
      <c r="B274" s="9" t="s">
        <v>74</v>
      </c>
      <c r="C274" s="63"/>
      <c r="D274" s="63">
        <v>16686.849999999999</v>
      </c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4"/>
      <c r="P274" s="64"/>
      <c r="Q274" s="63"/>
      <c r="R274" s="63"/>
      <c r="S274" s="64"/>
      <c r="T274" s="64"/>
      <c r="U274" s="66"/>
      <c r="V274" s="26">
        <v>16686.849999999999</v>
      </c>
    </row>
    <row r="275" spans="1:22" x14ac:dyDescent="0.25">
      <c r="A275" s="71" t="s">
        <v>358</v>
      </c>
      <c r="B275" s="9" t="s">
        <v>74</v>
      </c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4"/>
      <c r="P275" s="64"/>
      <c r="Q275" s="63"/>
      <c r="R275" s="63"/>
      <c r="S275" s="64"/>
      <c r="T275" s="64">
        <v>677266.3</v>
      </c>
      <c r="U275" s="66"/>
      <c r="V275" s="26">
        <v>677266.3</v>
      </c>
    </row>
    <row r="276" spans="1:22" x14ac:dyDescent="0.25">
      <c r="A276" s="71" t="s">
        <v>359</v>
      </c>
      <c r="B276" s="9" t="s">
        <v>76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>
        <v>4985.58</v>
      </c>
      <c r="O276" s="64"/>
      <c r="P276" s="64"/>
      <c r="Q276" s="63"/>
      <c r="R276" s="63"/>
      <c r="S276" s="64"/>
      <c r="T276" s="64"/>
      <c r="U276" s="66"/>
      <c r="V276" s="26">
        <v>4985.58</v>
      </c>
    </row>
    <row r="277" spans="1:22" x14ac:dyDescent="0.25">
      <c r="A277" s="71" t="s">
        <v>360</v>
      </c>
      <c r="B277" s="9" t="s">
        <v>76</v>
      </c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>
        <v>52329.55</v>
      </c>
      <c r="O277" s="64"/>
      <c r="P277" s="64"/>
      <c r="Q277" s="63"/>
      <c r="R277" s="63"/>
      <c r="S277" s="64"/>
      <c r="T277" s="64"/>
      <c r="U277" s="66"/>
      <c r="V277" s="26">
        <v>52329.55</v>
      </c>
    </row>
    <row r="278" spans="1:22" ht="30" x14ac:dyDescent="0.25">
      <c r="A278" s="71" t="s">
        <v>361</v>
      </c>
      <c r="B278" s="9" t="s">
        <v>76</v>
      </c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>
        <v>61914.85</v>
      </c>
      <c r="N278" s="63"/>
      <c r="O278" s="64"/>
      <c r="P278" s="64"/>
      <c r="Q278" s="63"/>
      <c r="R278" s="63"/>
      <c r="S278" s="64"/>
      <c r="T278" s="64"/>
      <c r="U278" s="66"/>
      <c r="V278" s="26">
        <v>61914.85</v>
      </c>
    </row>
    <row r="279" spans="1:22" ht="30" x14ac:dyDescent="0.25">
      <c r="A279" s="71" t="s">
        <v>362</v>
      </c>
      <c r="B279" s="9" t="s">
        <v>76</v>
      </c>
      <c r="C279" s="63"/>
      <c r="D279" s="63"/>
      <c r="E279" s="63"/>
      <c r="F279" s="63"/>
      <c r="G279" s="63"/>
      <c r="H279" s="63"/>
      <c r="I279" s="63"/>
      <c r="J279" s="63"/>
      <c r="K279" s="63"/>
      <c r="L279" s="63">
        <v>59916</v>
      </c>
      <c r="M279" s="63"/>
      <c r="N279" s="63"/>
      <c r="O279" s="64"/>
      <c r="P279" s="64"/>
      <c r="Q279" s="63"/>
      <c r="R279" s="63"/>
      <c r="S279" s="64"/>
      <c r="T279" s="64"/>
      <c r="U279" s="66"/>
      <c r="V279" s="26">
        <v>59916</v>
      </c>
    </row>
    <row r="280" spans="1:22" x14ac:dyDescent="0.25">
      <c r="A280" s="71" t="s">
        <v>363</v>
      </c>
      <c r="B280" s="9" t="s">
        <v>76</v>
      </c>
      <c r="C280" s="63"/>
      <c r="D280" s="63"/>
      <c r="E280" s="63"/>
      <c r="F280" s="63"/>
      <c r="G280" s="63"/>
      <c r="H280" s="63"/>
      <c r="I280" s="63"/>
      <c r="J280" s="63"/>
      <c r="K280" s="63">
        <v>63530.22</v>
      </c>
      <c r="L280" s="63"/>
      <c r="M280" s="63"/>
      <c r="N280" s="63"/>
      <c r="O280" s="64"/>
      <c r="P280" s="64"/>
      <c r="Q280" s="63"/>
      <c r="R280" s="63"/>
      <c r="S280" s="64"/>
      <c r="T280" s="64"/>
      <c r="U280" s="66"/>
      <c r="V280" s="26">
        <v>63530.22</v>
      </c>
    </row>
    <row r="281" spans="1:22" x14ac:dyDescent="0.25">
      <c r="A281" s="71" t="s">
        <v>364</v>
      </c>
      <c r="B281" s="9" t="s">
        <v>76</v>
      </c>
      <c r="C281" s="63"/>
      <c r="D281" s="63"/>
      <c r="E281" s="63"/>
      <c r="F281" s="63"/>
      <c r="G281" s="63"/>
      <c r="H281" s="63"/>
      <c r="I281" s="63">
        <v>60590.82</v>
      </c>
      <c r="J281" s="63"/>
      <c r="K281" s="63">
        <v>3437</v>
      </c>
      <c r="L281" s="63"/>
      <c r="M281" s="63"/>
      <c r="N281" s="63"/>
      <c r="O281" s="64"/>
      <c r="P281" s="64"/>
      <c r="Q281" s="63"/>
      <c r="R281" s="63"/>
      <c r="S281" s="64"/>
      <c r="T281" s="64"/>
      <c r="U281" s="66"/>
      <c r="V281" s="26">
        <v>64027.82</v>
      </c>
    </row>
    <row r="282" spans="1:22" x14ac:dyDescent="0.25">
      <c r="A282" s="71" t="s">
        <v>365</v>
      </c>
      <c r="B282" s="9" t="s">
        <v>76</v>
      </c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>
        <v>26068.86</v>
      </c>
      <c r="O282" s="64"/>
      <c r="P282" s="64"/>
      <c r="Q282" s="63"/>
      <c r="R282" s="63"/>
      <c r="S282" s="64"/>
      <c r="T282" s="64"/>
      <c r="U282" s="66"/>
      <c r="V282" s="26">
        <v>26068.86</v>
      </c>
    </row>
    <row r="283" spans="1:22" x14ac:dyDescent="0.25">
      <c r="A283" s="71" t="s">
        <v>366</v>
      </c>
      <c r="B283" s="9" t="s">
        <v>76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>
        <v>5943.99</v>
      </c>
      <c r="N283" s="63"/>
      <c r="O283" s="64"/>
      <c r="P283" s="64"/>
      <c r="Q283" s="63"/>
      <c r="R283" s="63"/>
      <c r="S283" s="64"/>
      <c r="T283" s="64"/>
      <c r="U283" s="66"/>
      <c r="V283" s="26">
        <v>5943.99</v>
      </c>
    </row>
    <row r="284" spans="1:22" x14ac:dyDescent="0.25">
      <c r="A284" s="71" t="s">
        <v>367</v>
      </c>
      <c r="B284" s="9" t="s">
        <v>76</v>
      </c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>
        <v>20764.53</v>
      </c>
      <c r="O284" s="64"/>
      <c r="P284" s="64"/>
      <c r="Q284" s="63"/>
      <c r="R284" s="63"/>
      <c r="S284" s="64"/>
      <c r="T284" s="64"/>
      <c r="U284" s="66"/>
      <c r="V284" s="26">
        <v>20764.53</v>
      </c>
    </row>
    <row r="285" spans="1:22" ht="30" x14ac:dyDescent="0.25">
      <c r="A285" s="71" t="s">
        <v>219</v>
      </c>
      <c r="B285" s="9" t="s">
        <v>76</v>
      </c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>
        <v>83637.070000000007</v>
      </c>
      <c r="O285" s="64"/>
      <c r="P285" s="64"/>
      <c r="Q285" s="63"/>
      <c r="R285" s="63"/>
      <c r="S285" s="64"/>
      <c r="T285" s="64"/>
      <c r="U285" s="66"/>
      <c r="V285" s="26">
        <v>83637.070000000007</v>
      </c>
    </row>
    <row r="286" spans="1:22" x14ac:dyDescent="0.25">
      <c r="A286" s="71" t="s">
        <v>142</v>
      </c>
      <c r="B286" s="9" t="s">
        <v>76</v>
      </c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4"/>
      <c r="P286" s="64"/>
      <c r="Q286" s="63">
        <v>59997.72</v>
      </c>
      <c r="R286" s="63"/>
      <c r="S286" s="64"/>
      <c r="T286" s="64"/>
      <c r="U286" s="66"/>
      <c r="V286" s="26">
        <v>59997.72</v>
      </c>
    </row>
    <row r="287" spans="1:22" x14ac:dyDescent="0.25">
      <c r="A287" s="71" t="s">
        <v>143</v>
      </c>
      <c r="B287" s="9" t="s">
        <v>76</v>
      </c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4"/>
      <c r="P287" s="64"/>
      <c r="Q287" s="63"/>
      <c r="R287" s="63">
        <v>6620.99</v>
      </c>
      <c r="S287" s="64"/>
      <c r="T287" s="64"/>
      <c r="U287" s="66"/>
      <c r="V287" s="26">
        <v>6620.99</v>
      </c>
    </row>
    <row r="288" spans="1:22" x14ac:dyDescent="0.25">
      <c r="A288" s="71" t="s">
        <v>144</v>
      </c>
      <c r="B288" s="9" t="s">
        <v>76</v>
      </c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4"/>
      <c r="P288" s="64"/>
      <c r="Q288" s="63"/>
      <c r="R288" s="63">
        <v>1210</v>
      </c>
      <c r="S288" s="64"/>
      <c r="T288" s="64"/>
      <c r="U288" s="66"/>
      <c r="V288" s="26">
        <v>1210</v>
      </c>
    </row>
    <row r="289" spans="1:22" x14ac:dyDescent="0.25">
      <c r="A289" s="71" t="s">
        <v>145</v>
      </c>
      <c r="B289" s="9" t="s">
        <v>76</v>
      </c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4"/>
      <c r="P289" s="64"/>
      <c r="Q289" s="63">
        <v>18813</v>
      </c>
      <c r="R289" s="63"/>
      <c r="S289" s="64"/>
      <c r="T289" s="64"/>
      <c r="U289" s="66"/>
      <c r="V289" s="26">
        <v>18813</v>
      </c>
    </row>
    <row r="290" spans="1:22" x14ac:dyDescent="0.25">
      <c r="A290" s="71" t="s">
        <v>129</v>
      </c>
      <c r="B290" s="9" t="s">
        <v>76</v>
      </c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4"/>
      <c r="P290" s="64"/>
      <c r="Q290" s="63">
        <v>209249</v>
      </c>
      <c r="R290" s="63">
        <v>7707.87</v>
      </c>
      <c r="S290" s="64">
        <v>24667.37</v>
      </c>
      <c r="T290" s="64">
        <v>108503.14</v>
      </c>
      <c r="U290" s="66">
        <v>2318</v>
      </c>
      <c r="V290" s="26">
        <v>352445.38</v>
      </c>
    </row>
    <row r="291" spans="1:22" x14ac:dyDescent="0.25">
      <c r="A291" s="71" t="s">
        <v>146</v>
      </c>
      <c r="B291" s="9" t="s">
        <v>76</v>
      </c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4"/>
      <c r="P291" s="64"/>
      <c r="Q291" s="63">
        <v>37108</v>
      </c>
      <c r="R291" s="63"/>
      <c r="S291" s="64"/>
      <c r="T291" s="64"/>
      <c r="U291" s="66"/>
      <c r="V291" s="26">
        <v>37108</v>
      </c>
    </row>
    <row r="292" spans="1:22" ht="30" x14ac:dyDescent="0.25">
      <c r="A292" s="71" t="s">
        <v>147</v>
      </c>
      <c r="B292" s="9" t="s">
        <v>76</v>
      </c>
      <c r="C292" s="63">
        <v>38514.03</v>
      </c>
      <c r="D292" s="63">
        <v>144104.68</v>
      </c>
      <c r="E292" s="63">
        <v>89243.94</v>
      </c>
      <c r="F292" s="63">
        <v>59135.37</v>
      </c>
      <c r="G292" s="63">
        <v>61932.9</v>
      </c>
      <c r="H292" s="63"/>
      <c r="I292" s="63"/>
      <c r="J292" s="63"/>
      <c r="K292" s="63"/>
      <c r="L292" s="63"/>
      <c r="M292" s="63"/>
      <c r="N292" s="63"/>
      <c r="O292" s="64"/>
      <c r="P292" s="64"/>
      <c r="Q292" s="63"/>
      <c r="R292" s="63">
        <v>84572</v>
      </c>
      <c r="S292" s="64"/>
      <c r="T292" s="64"/>
      <c r="U292" s="66"/>
      <c r="V292" s="26">
        <v>477502.92000000004</v>
      </c>
    </row>
    <row r="293" spans="1:22" x14ac:dyDescent="0.25">
      <c r="A293" s="71" t="s">
        <v>148</v>
      </c>
      <c r="B293" s="9" t="s">
        <v>76</v>
      </c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4">
        <v>16615.3</v>
      </c>
      <c r="P293" s="64"/>
      <c r="Q293" s="63"/>
      <c r="R293" s="63"/>
      <c r="S293" s="64"/>
      <c r="T293" s="64"/>
      <c r="U293" s="66"/>
      <c r="V293" s="26">
        <v>16615.3</v>
      </c>
    </row>
    <row r="294" spans="1:22" x14ac:dyDescent="0.25">
      <c r="A294" s="71" t="s">
        <v>149</v>
      </c>
      <c r="B294" s="9" t="s">
        <v>76</v>
      </c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4"/>
      <c r="P294" s="64">
        <v>50970.28</v>
      </c>
      <c r="Q294" s="63"/>
      <c r="R294" s="63"/>
      <c r="S294" s="64"/>
      <c r="T294" s="64"/>
      <c r="U294" s="66"/>
      <c r="V294" s="26">
        <v>50970.28</v>
      </c>
    </row>
    <row r="295" spans="1:22" x14ac:dyDescent="0.25">
      <c r="A295" s="71" t="s">
        <v>149</v>
      </c>
      <c r="B295" s="9" t="s">
        <v>76</v>
      </c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4"/>
      <c r="P295" s="64"/>
      <c r="Q295" s="63">
        <v>52218.45</v>
      </c>
      <c r="R295" s="63"/>
      <c r="S295" s="64"/>
      <c r="T295" s="64"/>
      <c r="U295" s="66"/>
      <c r="V295" s="26">
        <v>52218.45</v>
      </c>
    </row>
    <row r="296" spans="1:22" ht="30" x14ac:dyDescent="0.25">
      <c r="A296" s="71" t="s">
        <v>106</v>
      </c>
      <c r="B296" s="9" t="s">
        <v>76</v>
      </c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4">
        <v>135105.91</v>
      </c>
      <c r="P296" s="64">
        <v>148124.98000000001</v>
      </c>
      <c r="Q296" s="63"/>
      <c r="R296" s="63"/>
      <c r="S296" s="64"/>
      <c r="T296" s="64"/>
      <c r="U296" s="66"/>
      <c r="V296" s="26">
        <v>283230.89</v>
      </c>
    </row>
    <row r="297" spans="1:22" x14ac:dyDescent="0.25">
      <c r="A297" s="71" t="s">
        <v>368</v>
      </c>
      <c r="B297" s="9" t="s">
        <v>76</v>
      </c>
      <c r="C297" s="63"/>
      <c r="D297" s="63">
        <v>16649.73</v>
      </c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4"/>
      <c r="P297" s="64"/>
      <c r="Q297" s="63"/>
      <c r="R297" s="63"/>
      <c r="S297" s="64"/>
      <c r="T297" s="64"/>
      <c r="U297" s="66"/>
      <c r="V297" s="26">
        <v>16649.73</v>
      </c>
    </row>
    <row r="298" spans="1:22" x14ac:dyDescent="0.25">
      <c r="A298" s="71" t="s">
        <v>369</v>
      </c>
      <c r="B298" s="9" t="s">
        <v>76</v>
      </c>
      <c r="C298" s="63"/>
      <c r="D298" s="63">
        <v>45902.19</v>
      </c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4"/>
      <c r="P298" s="64"/>
      <c r="Q298" s="63"/>
      <c r="R298" s="63"/>
      <c r="S298" s="64"/>
      <c r="T298" s="64"/>
      <c r="U298" s="66"/>
      <c r="V298" s="26">
        <v>45902.19</v>
      </c>
    </row>
    <row r="299" spans="1:22" x14ac:dyDescent="0.25">
      <c r="A299" s="71" t="s">
        <v>370</v>
      </c>
      <c r="B299" s="9" t="s">
        <v>76</v>
      </c>
      <c r="C299" s="63"/>
      <c r="D299" s="63"/>
      <c r="E299" s="63"/>
      <c r="F299" s="63">
        <v>38908.959999999999</v>
      </c>
      <c r="G299" s="63"/>
      <c r="H299" s="63"/>
      <c r="I299" s="63"/>
      <c r="J299" s="63"/>
      <c r="K299" s="63"/>
      <c r="L299" s="63"/>
      <c r="M299" s="63"/>
      <c r="N299" s="63"/>
      <c r="O299" s="64"/>
      <c r="P299" s="64"/>
      <c r="Q299" s="63"/>
      <c r="R299" s="63"/>
      <c r="S299" s="64"/>
      <c r="T299" s="64"/>
      <c r="U299" s="66"/>
      <c r="V299" s="26">
        <v>38908.959999999999</v>
      </c>
    </row>
    <row r="300" spans="1:22" x14ac:dyDescent="0.25">
      <c r="A300" s="71" t="s">
        <v>371</v>
      </c>
      <c r="B300" s="9" t="s">
        <v>76</v>
      </c>
      <c r="C300" s="63"/>
      <c r="D300" s="63"/>
      <c r="E300" s="63"/>
      <c r="F300" s="63"/>
      <c r="G300" s="63"/>
      <c r="H300" s="63">
        <v>110702.76</v>
      </c>
      <c r="I300" s="63">
        <v>54811.42</v>
      </c>
      <c r="J300" s="63"/>
      <c r="K300" s="63"/>
      <c r="L300" s="63"/>
      <c r="M300" s="63"/>
      <c r="N300" s="63"/>
      <c r="O300" s="64"/>
      <c r="P300" s="64"/>
      <c r="Q300" s="63"/>
      <c r="R300" s="63"/>
      <c r="S300" s="64"/>
      <c r="T300" s="64"/>
      <c r="U300" s="66"/>
      <c r="V300" s="26">
        <v>165514.18</v>
      </c>
    </row>
    <row r="301" spans="1:22" x14ac:dyDescent="0.25">
      <c r="A301" s="71" t="s">
        <v>372</v>
      </c>
      <c r="B301" s="9" t="s">
        <v>76</v>
      </c>
      <c r="C301" s="63"/>
      <c r="D301" s="63"/>
      <c r="E301" s="63"/>
      <c r="F301" s="63"/>
      <c r="G301" s="63">
        <v>34150.28</v>
      </c>
      <c r="H301" s="63"/>
      <c r="I301" s="63"/>
      <c r="J301" s="63"/>
      <c r="K301" s="63"/>
      <c r="L301" s="63"/>
      <c r="M301" s="63"/>
      <c r="N301" s="63"/>
      <c r="O301" s="64"/>
      <c r="P301" s="64"/>
      <c r="Q301" s="63"/>
      <c r="R301" s="63"/>
      <c r="S301" s="64"/>
      <c r="T301" s="64"/>
      <c r="U301" s="66"/>
      <c r="V301" s="26">
        <v>34150.28</v>
      </c>
    </row>
    <row r="302" spans="1:22" x14ac:dyDescent="0.25">
      <c r="A302" s="71" t="s">
        <v>373</v>
      </c>
      <c r="B302" s="9" t="s">
        <v>76</v>
      </c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4"/>
      <c r="P302" s="64"/>
      <c r="Q302" s="63"/>
      <c r="R302" s="63"/>
      <c r="S302" s="64"/>
      <c r="T302" s="64">
        <v>4229.9799999999996</v>
      </c>
      <c r="U302" s="66"/>
      <c r="V302" s="26">
        <v>4229.9799999999996</v>
      </c>
    </row>
    <row r="303" spans="1:22" x14ac:dyDescent="0.25">
      <c r="A303" s="71" t="s">
        <v>374</v>
      </c>
      <c r="B303" s="9" t="s">
        <v>76</v>
      </c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4"/>
      <c r="P303" s="64"/>
      <c r="Q303" s="63"/>
      <c r="R303" s="63"/>
      <c r="S303" s="64"/>
      <c r="T303" s="64"/>
      <c r="U303" s="66">
        <v>4575</v>
      </c>
      <c r="V303" s="26">
        <v>4575</v>
      </c>
    </row>
    <row r="304" spans="1:22" x14ac:dyDescent="0.25">
      <c r="A304" s="71" t="s">
        <v>375</v>
      </c>
      <c r="B304" s="9" t="s">
        <v>76</v>
      </c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4"/>
      <c r="P304" s="64"/>
      <c r="Q304" s="63"/>
      <c r="R304" s="63"/>
      <c r="S304" s="64"/>
      <c r="T304" s="64"/>
      <c r="U304" s="66">
        <v>330812.46999999997</v>
      </c>
      <c r="V304" s="26">
        <v>330812.46999999997</v>
      </c>
    </row>
    <row r="305" spans="1:22" x14ac:dyDescent="0.25">
      <c r="A305" s="71" t="s">
        <v>376</v>
      </c>
      <c r="B305" s="9" t="s">
        <v>76</v>
      </c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4"/>
      <c r="P305" s="64"/>
      <c r="Q305" s="63"/>
      <c r="R305" s="63"/>
      <c r="S305" s="64"/>
      <c r="T305" s="64"/>
      <c r="U305" s="66">
        <v>5551</v>
      </c>
      <c r="V305" s="26">
        <v>5551</v>
      </c>
    </row>
    <row r="306" spans="1:22" x14ac:dyDescent="0.25">
      <c r="A306" s="71" t="s">
        <v>377</v>
      </c>
      <c r="B306" s="9" t="s">
        <v>76</v>
      </c>
      <c r="C306" s="63">
        <v>41729.25</v>
      </c>
      <c r="D306" s="63"/>
      <c r="E306" s="63">
        <v>47315.18</v>
      </c>
      <c r="F306" s="63">
        <v>80693.86</v>
      </c>
      <c r="G306" s="63"/>
      <c r="H306" s="63"/>
      <c r="I306" s="63"/>
      <c r="J306" s="63"/>
      <c r="K306" s="63"/>
      <c r="L306" s="63"/>
      <c r="M306" s="63"/>
      <c r="N306" s="63"/>
      <c r="O306" s="64"/>
      <c r="P306" s="64"/>
      <c r="Q306" s="63"/>
      <c r="R306" s="63"/>
      <c r="S306" s="64"/>
      <c r="T306" s="64"/>
      <c r="U306" s="66"/>
      <c r="V306" s="26">
        <v>169738.28999999998</v>
      </c>
    </row>
    <row r="307" spans="1:22" x14ac:dyDescent="0.25">
      <c r="A307" s="71" t="s">
        <v>378</v>
      </c>
      <c r="B307" s="9" t="s">
        <v>76</v>
      </c>
      <c r="C307" s="63">
        <v>20694.23</v>
      </c>
      <c r="D307" s="63">
        <v>3129.35</v>
      </c>
      <c r="E307" s="63">
        <v>16691.689999999999</v>
      </c>
      <c r="F307" s="63">
        <v>20864.63</v>
      </c>
      <c r="G307" s="63"/>
      <c r="H307" s="63"/>
      <c r="I307" s="63"/>
      <c r="J307" s="63"/>
      <c r="K307" s="63"/>
      <c r="L307" s="63"/>
      <c r="M307" s="63"/>
      <c r="N307" s="63"/>
      <c r="O307" s="64"/>
      <c r="P307" s="64"/>
      <c r="Q307" s="63"/>
      <c r="R307" s="63"/>
      <c r="S307" s="64"/>
      <c r="T307" s="64"/>
      <c r="U307" s="66"/>
      <c r="V307" s="26">
        <v>61379.899999999994</v>
      </c>
    </row>
    <row r="308" spans="1:22" x14ac:dyDescent="0.25">
      <c r="A308" s="71" t="s">
        <v>379</v>
      </c>
      <c r="B308" s="9" t="s">
        <v>76</v>
      </c>
      <c r="C308" s="63"/>
      <c r="D308" s="63"/>
      <c r="E308" s="63">
        <v>81351.19</v>
      </c>
      <c r="F308" s="63"/>
      <c r="G308" s="63"/>
      <c r="H308" s="63"/>
      <c r="I308" s="63"/>
      <c r="J308" s="63"/>
      <c r="K308" s="63"/>
      <c r="L308" s="63"/>
      <c r="M308" s="63"/>
      <c r="N308" s="63"/>
      <c r="O308" s="64"/>
      <c r="P308" s="64"/>
      <c r="Q308" s="63"/>
      <c r="R308" s="63"/>
      <c r="S308" s="64"/>
      <c r="T308" s="64"/>
      <c r="U308" s="66"/>
      <c r="V308" s="26">
        <v>81351.19</v>
      </c>
    </row>
    <row r="309" spans="1:22" x14ac:dyDescent="0.25">
      <c r="A309" s="71" t="s">
        <v>380</v>
      </c>
      <c r="B309" s="9" t="s">
        <v>85</v>
      </c>
      <c r="C309" s="63"/>
      <c r="D309" s="63"/>
      <c r="E309" s="63"/>
      <c r="F309" s="63"/>
      <c r="G309" s="63"/>
      <c r="H309" s="63"/>
      <c r="I309" s="63"/>
      <c r="J309" s="63"/>
      <c r="K309" s="63"/>
      <c r="L309" s="63">
        <v>38522.14</v>
      </c>
      <c r="M309" s="63"/>
      <c r="N309" s="63"/>
      <c r="O309" s="64"/>
      <c r="P309" s="64"/>
      <c r="Q309" s="63"/>
      <c r="R309" s="63"/>
      <c r="S309" s="64"/>
      <c r="T309" s="64"/>
      <c r="U309" s="66"/>
      <c r="V309" s="26">
        <v>38522.14</v>
      </c>
    </row>
    <row r="310" spans="1:22" x14ac:dyDescent="0.25">
      <c r="A310" s="71" t="s">
        <v>381</v>
      </c>
      <c r="B310" s="9" t="s">
        <v>85</v>
      </c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>
        <v>69426.91</v>
      </c>
      <c r="N310" s="63"/>
      <c r="O310" s="64"/>
      <c r="P310" s="64"/>
      <c r="Q310" s="63"/>
      <c r="R310" s="63"/>
      <c r="S310" s="64"/>
      <c r="T310" s="64"/>
      <c r="U310" s="66"/>
      <c r="V310" s="26">
        <v>69426.91</v>
      </c>
    </row>
    <row r="311" spans="1:22" x14ac:dyDescent="0.25">
      <c r="A311" s="71" t="s">
        <v>382</v>
      </c>
      <c r="B311" s="9" t="s">
        <v>85</v>
      </c>
      <c r="C311" s="63"/>
      <c r="D311" s="63"/>
      <c r="E311" s="63"/>
      <c r="F311" s="63"/>
      <c r="G311" s="63"/>
      <c r="H311" s="63"/>
      <c r="I311" s="63">
        <v>27425.4</v>
      </c>
      <c r="J311" s="63">
        <v>7380</v>
      </c>
      <c r="K311" s="63">
        <v>46362</v>
      </c>
      <c r="L311" s="63"/>
      <c r="M311" s="63">
        <v>4999</v>
      </c>
      <c r="N311" s="63">
        <v>180415.31</v>
      </c>
      <c r="O311" s="64"/>
      <c r="P311" s="64"/>
      <c r="Q311" s="63"/>
      <c r="R311" s="63"/>
      <c r="S311" s="64"/>
      <c r="T311" s="64"/>
      <c r="U311" s="66"/>
      <c r="V311" s="26">
        <v>266581.70999999996</v>
      </c>
    </row>
    <row r="312" spans="1:22" x14ac:dyDescent="0.25">
      <c r="A312" s="71" t="s">
        <v>383</v>
      </c>
      <c r="B312" s="9" t="s">
        <v>85</v>
      </c>
      <c r="C312" s="63"/>
      <c r="D312" s="63"/>
      <c r="E312" s="63"/>
      <c r="F312" s="63"/>
      <c r="G312" s="63"/>
      <c r="H312" s="63"/>
      <c r="I312" s="63"/>
      <c r="J312" s="63"/>
      <c r="K312" s="63">
        <v>79180</v>
      </c>
      <c r="L312" s="63">
        <v>8560</v>
      </c>
      <c r="M312" s="63">
        <v>310488</v>
      </c>
      <c r="N312" s="63">
        <v>207302</v>
      </c>
      <c r="O312" s="64"/>
      <c r="P312" s="64"/>
      <c r="Q312" s="63"/>
      <c r="R312" s="63"/>
      <c r="S312" s="64"/>
      <c r="T312" s="64"/>
      <c r="U312" s="66"/>
      <c r="V312" s="26">
        <v>605530</v>
      </c>
    </row>
    <row r="313" spans="1:22" ht="30" x14ac:dyDescent="0.25">
      <c r="A313" s="71" t="s">
        <v>384</v>
      </c>
      <c r="B313" s="9" t="s">
        <v>85</v>
      </c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>
        <v>169931</v>
      </c>
      <c r="O313" s="64"/>
      <c r="P313" s="64"/>
      <c r="Q313" s="63"/>
      <c r="R313" s="63"/>
      <c r="S313" s="64"/>
      <c r="T313" s="64"/>
      <c r="U313" s="66"/>
      <c r="V313" s="26">
        <v>169931</v>
      </c>
    </row>
    <row r="314" spans="1:22" x14ac:dyDescent="0.25">
      <c r="A314" s="71" t="s">
        <v>385</v>
      </c>
      <c r="B314" s="9" t="s">
        <v>85</v>
      </c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>
        <v>134009</v>
      </c>
      <c r="N314" s="63">
        <v>77839</v>
      </c>
      <c r="O314" s="64"/>
      <c r="P314" s="64"/>
      <c r="Q314" s="63"/>
      <c r="R314" s="63"/>
      <c r="S314" s="64"/>
      <c r="T314" s="64"/>
      <c r="U314" s="66"/>
      <c r="V314" s="26">
        <v>211848</v>
      </c>
    </row>
    <row r="315" spans="1:22" x14ac:dyDescent="0.25">
      <c r="A315" s="71" t="s">
        <v>386</v>
      </c>
      <c r="B315" s="9" t="s">
        <v>85</v>
      </c>
      <c r="C315" s="63"/>
      <c r="D315" s="63"/>
      <c r="E315" s="63"/>
      <c r="F315" s="63"/>
      <c r="G315" s="63"/>
      <c r="H315" s="63"/>
      <c r="I315" s="63"/>
      <c r="J315" s="63"/>
      <c r="K315" s="63"/>
      <c r="L315" s="63">
        <v>15052</v>
      </c>
      <c r="M315" s="63">
        <v>6452</v>
      </c>
      <c r="N315" s="63"/>
      <c r="O315" s="64"/>
      <c r="P315" s="64"/>
      <c r="Q315" s="63"/>
      <c r="R315" s="63"/>
      <c r="S315" s="64"/>
      <c r="T315" s="64"/>
      <c r="U315" s="66"/>
      <c r="V315" s="26">
        <v>21504</v>
      </c>
    </row>
    <row r="316" spans="1:22" ht="30" x14ac:dyDescent="0.25">
      <c r="A316" s="71" t="s">
        <v>387</v>
      </c>
      <c r="B316" s="9" t="s">
        <v>85</v>
      </c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>
        <v>292865</v>
      </c>
      <c r="O316" s="64"/>
      <c r="P316" s="64"/>
      <c r="Q316" s="63"/>
      <c r="R316" s="63"/>
      <c r="S316" s="64"/>
      <c r="T316" s="64"/>
      <c r="U316" s="66"/>
      <c r="V316" s="26">
        <v>292865</v>
      </c>
    </row>
    <row r="317" spans="1:22" x14ac:dyDescent="0.25">
      <c r="A317" s="71" t="s">
        <v>388</v>
      </c>
      <c r="B317" s="9" t="s">
        <v>85</v>
      </c>
      <c r="C317" s="63"/>
      <c r="D317" s="63"/>
      <c r="E317" s="63"/>
      <c r="F317" s="63"/>
      <c r="G317" s="63"/>
      <c r="H317" s="63"/>
      <c r="I317" s="63"/>
      <c r="J317" s="63"/>
      <c r="K317" s="63">
        <v>61352</v>
      </c>
      <c r="L317" s="63">
        <v>127588</v>
      </c>
      <c r="M317" s="63"/>
      <c r="N317" s="63"/>
      <c r="O317" s="64"/>
      <c r="P317" s="64"/>
      <c r="Q317" s="63"/>
      <c r="R317" s="63"/>
      <c r="S317" s="64"/>
      <c r="T317" s="64">
        <v>987</v>
      </c>
      <c r="U317" s="66">
        <v>46532.6</v>
      </c>
      <c r="V317" s="26">
        <v>236459.6</v>
      </c>
    </row>
    <row r="318" spans="1:22" x14ac:dyDescent="0.25">
      <c r="A318" s="71" t="s">
        <v>389</v>
      </c>
      <c r="B318" s="9" t="s">
        <v>85</v>
      </c>
      <c r="C318" s="63"/>
      <c r="D318" s="63"/>
      <c r="E318" s="63"/>
      <c r="F318" s="63"/>
      <c r="G318" s="63"/>
      <c r="H318" s="63"/>
      <c r="I318" s="63"/>
      <c r="J318" s="63"/>
      <c r="K318" s="63"/>
      <c r="L318" s="63">
        <v>54812</v>
      </c>
      <c r="M318" s="63"/>
      <c r="N318" s="63"/>
      <c r="O318" s="64"/>
      <c r="P318" s="64"/>
      <c r="Q318" s="63"/>
      <c r="R318" s="63"/>
      <c r="S318" s="64"/>
      <c r="T318" s="64"/>
      <c r="U318" s="66"/>
      <c r="V318" s="26">
        <v>54812</v>
      </c>
    </row>
    <row r="319" spans="1:22" x14ac:dyDescent="0.25">
      <c r="A319" s="71" t="s">
        <v>390</v>
      </c>
      <c r="B319" s="9" t="s">
        <v>85</v>
      </c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>
        <v>34197.82</v>
      </c>
      <c r="O319" s="64"/>
      <c r="P319" s="64"/>
      <c r="Q319" s="63"/>
      <c r="R319" s="63"/>
      <c r="S319" s="64"/>
      <c r="T319" s="64"/>
      <c r="U319" s="66"/>
      <c r="V319" s="26">
        <v>34197.82</v>
      </c>
    </row>
    <row r="320" spans="1:22" x14ac:dyDescent="0.25">
      <c r="A320" s="71" t="s">
        <v>351</v>
      </c>
      <c r="B320" s="9" t="s">
        <v>85</v>
      </c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>
        <v>16273.89</v>
      </c>
      <c r="O320" s="64"/>
      <c r="P320" s="64"/>
      <c r="Q320" s="63"/>
      <c r="R320" s="63"/>
      <c r="S320" s="64"/>
      <c r="T320" s="64"/>
      <c r="U320" s="66"/>
      <c r="V320" s="26">
        <v>16273.89</v>
      </c>
    </row>
    <row r="321" spans="1:22" x14ac:dyDescent="0.25">
      <c r="A321" s="71" t="s">
        <v>391</v>
      </c>
      <c r="B321" s="9" t="s">
        <v>85</v>
      </c>
      <c r="C321" s="63"/>
      <c r="D321" s="63"/>
      <c r="E321" s="63"/>
      <c r="F321" s="63"/>
      <c r="G321" s="63"/>
      <c r="H321" s="63"/>
      <c r="I321" s="63"/>
      <c r="J321" s="63"/>
      <c r="K321" s="63">
        <v>12644.8</v>
      </c>
      <c r="L321" s="63">
        <v>5146.8599999999997</v>
      </c>
      <c r="M321" s="63">
        <v>750</v>
      </c>
      <c r="N321" s="63">
        <v>395076</v>
      </c>
      <c r="O321" s="64"/>
      <c r="P321" s="64"/>
      <c r="Q321" s="63"/>
      <c r="R321" s="63"/>
      <c r="S321" s="64"/>
      <c r="T321" s="64"/>
      <c r="U321" s="66"/>
      <c r="V321" s="26">
        <v>413617.66</v>
      </c>
    </row>
    <row r="322" spans="1:22" x14ac:dyDescent="0.25">
      <c r="A322" s="71" t="s">
        <v>392</v>
      </c>
      <c r="B322" s="9" t="s">
        <v>85</v>
      </c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>
        <v>4920</v>
      </c>
      <c r="N322" s="63">
        <v>2557.9699999999998</v>
      </c>
      <c r="O322" s="64"/>
      <c r="P322" s="64"/>
      <c r="Q322" s="63"/>
      <c r="R322" s="63"/>
      <c r="S322" s="64"/>
      <c r="T322" s="64"/>
      <c r="U322" s="66"/>
      <c r="V322" s="26">
        <v>7477.9699999999993</v>
      </c>
    </row>
    <row r="323" spans="1:22" x14ac:dyDescent="0.25">
      <c r="A323" s="71" t="s">
        <v>393</v>
      </c>
      <c r="B323" s="9" t="s">
        <v>85</v>
      </c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>
        <v>34875.480000000003</v>
      </c>
      <c r="O323" s="64"/>
      <c r="P323" s="64"/>
      <c r="Q323" s="63"/>
      <c r="R323" s="63"/>
      <c r="S323" s="64"/>
      <c r="T323" s="64"/>
      <c r="U323" s="66"/>
      <c r="V323" s="26">
        <v>34875.480000000003</v>
      </c>
    </row>
    <row r="324" spans="1:22" x14ac:dyDescent="0.25">
      <c r="A324" s="71" t="s">
        <v>394</v>
      </c>
      <c r="B324" s="9" t="s">
        <v>85</v>
      </c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>
        <v>19373.93</v>
      </c>
      <c r="O324" s="64"/>
      <c r="P324" s="64"/>
      <c r="Q324" s="63"/>
      <c r="R324" s="63"/>
      <c r="S324" s="64"/>
      <c r="T324" s="64"/>
      <c r="U324" s="66"/>
      <c r="V324" s="26">
        <v>19373.93</v>
      </c>
    </row>
    <row r="325" spans="1:22" x14ac:dyDescent="0.25">
      <c r="A325" s="71" t="s">
        <v>395</v>
      </c>
      <c r="B325" s="9" t="s">
        <v>85</v>
      </c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>
        <v>34790.639999999999</v>
      </c>
      <c r="O325" s="64"/>
      <c r="P325" s="64"/>
      <c r="Q325" s="63"/>
      <c r="R325" s="63"/>
      <c r="S325" s="64"/>
      <c r="T325" s="64"/>
      <c r="U325" s="66"/>
      <c r="V325" s="26">
        <v>34790.639999999999</v>
      </c>
    </row>
    <row r="326" spans="1:22" x14ac:dyDescent="0.25">
      <c r="A326" s="71" t="s">
        <v>396</v>
      </c>
      <c r="B326" s="9" t="s">
        <v>85</v>
      </c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>
        <v>34875.480000000003</v>
      </c>
      <c r="N326" s="63"/>
      <c r="O326" s="64"/>
      <c r="P326" s="64"/>
      <c r="Q326" s="63"/>
      <c r="R326" s="63"/>
      <c r="S326" s="64"/>
      <c r="T326" s="64"/>
      <c r="U326" s="66"/>
      <c r="V326" s="26">
        <v>34875.480000000003</v>
      </c>
    </row>
    <row r="327" spans="1:22" x14ac:dyDescent="0.25">
      <c r="A327" s="71" t="s">
        <v>397</v>
      </c>
      <c r="B327" s="9" t="s">
        <v>85</v>
      </c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>
        <v>48176.46</v>
      </c>
      <c r="N327" s="63"/>
      <c r="O327" s="64"/>
      <c r="P327" s="64"/>
      <c r="Q327" s="63"/>
      <c r="R327" s="63"/>
      <c r="S327" s="64"/>
      <c r="T327" s="64"/>
      <c r="U327" s="66"/>
      <c r="V327" s="26">
        <v>48176.46</v>
      </c>
    </row>
    <row r="328" spans="1:22" x14ac:dyDescent="0.25">
      <c r="A328" s="71" t="s">
        <v>398</v>
      </c>
      <c r="B328" s="9" t="s">
        <v>85</v>
      </c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>
        <v>17808.599999999999</v>
      </c>
      <c r="N328" s="63"/>
      <c r="O328" s="64"/>
      <c r="P328" s="64"/>
      <c r="Q328" s="63"/>
      <c r="R328" s="63"/>
      <c r="S328" s="64"/>
      <c r="T328" s="64"/>
      <c r="U328" s="66"/>
      <c r="V328" s="26">
        <v>17808.599999999999</v>
      </c>
    </row>
    <row r="329" spans="1:22" x14ac:dyDescent="0.25">
      <c r="A329" s="71" t="s">
        <v>399</v>
      </c>
      <c r="B329" s="9" t="s">
        <v>85</v>
      </c>
      <c r="C329" s="63"/>
      <c r="D329" s="63"/>
      <c r="E329" s="63"/>
      <c r="F329" s="63"/>
      <c r="G329" s="63"/>
      <c r="H329" s="63"/>
      <c r="I329" s="63"/>
      <c r="J329" s="63"/>
      <c r="K329" s="63"/>
      <c r="L329" s="63">
        <v>8899.2000000000007</v>
      </c>
      <c r="M329" s="63"/>
      <c r="N329" s="63"/>
      <c r="O329" s="64"/>
      <c r="P329" s="64"/>
      <c r="Q329" s="63"/>
      <c r="R329" s="63"/>
      <c r="S329" s="64"/>
      <c r="T329" s="64"/>
      <c r="U329" s="66"/>
      <c r="V329" s="26">
        <v>8899.2000000000007</v>
      </c>
    </row>
    <row r="330" spans="1:22" x14ac:dyDescent="0.25">
      <c r="A330" s="71" t="s">
        <v>400</v>
      </c>
      <c r="B330" s="9" t="s">
        <v>85</v>
      </c>
      <c r="C330" s="63"/>
      <c r="D330" s="63"/>
      <c r="E330" s="63"/>
      <c r="F330" s="63"/>
      <c r="G330" s="63"/>
      <c r="H330" s="63"/>
      <c r="I330" s="63"/>
      <c r="J330" s="63"/>
      <c r="K330" s="63"/>
      <c r="L330" s="63">
        <v>39343.56</v>
      </c>
      <c r="M330" s="63"/>
      <c r="N330" s="63"/>
      <c r="O330" s="64"/>
      <c r="P330" s="64"/>
      <c r="Q330" s="63"/>
      <c r="R330" s="63"/>
      <c r="S330" s="64"/>
      <c r="T330" s="64"/>
      <c r="U330" s="66"/>
      <c r="V330" s="26">
        <v>39343.56</v>
      </c>
    </row>
    <row r="331" spans="1:22" x14ac:dyDescent="0.25">
      <c r="A331" s="71" t="s">
        <v>401</v>
      </c>
      <c r="B331" s="9" t="s">
        <v>85</v>
      </c>
      <c r="C331" s="63"/>
      <c r="D331" s="63"/>
      <c r="E331" s="63"/>
      <c r="F331" s="63"/>
      <c r="G331" s="63"/>
      <c r="H331" s="63"/>
      <c r="I331" s="63"/>
      <c r="J331" s="63"/>
      <c r="K331" s="63"/>
      <c r="L331" s="63">
        <v>27587.4</v>
      </c>
      <c r="M331" s="63"/>
      <c r="N331" s="63"/>
      <c r="O331" s="64"/>
      <c r="P331" s="64"/>
      <c r="Q331" s="63"/>
      <c r="R331" s="63"/>
      <c r="S331" s="64"/>
      <c r="T331" s="64"/>
      <c r="U331" s="66"/>
      <c r="V331" s="26">
        <v>27587.4</v>
      </c>
    </row>
    <row r="332" spans="1:22" x14ac:dyDescent="0.25">
      <c r="A332" s="71" t="s">
        <v>402</v>
      </c>
      <c r="B332" s="9" t="s">
        <v>85</v>
      </c>
      <c r="C332" s="63"/>
      <c r="D332" s="63"/>
      <c r="E332" s="63"/>
      <c r="F332" s="63"/>
      <c r="G332" s="63"/>
      <c r="H332" s="63"/>
      <c r="I332" s="63"/>
      <c r="J332" s="63"/>
      <c r="K332" s="63"/>
      <c r="L332" s="63">
        <v>24120</v>
      </c>
      <c r="M332" s="63"/>
      <c r="N332" s="63"/>
      <c r="O332" s="64"/>
      <c r="P332" s="64"/>
      <c r="Q332" s="63"/>
      <c r="R332" s="63"/>
      <c r="S332" s="64"/>
      <c r="T332" s="64"/>
      <c r="U332" s="66"/>
      <c r="V332" s="26">
        <v>24120</v>
      </c>
    </row>
    <row r="333" spans="1:22" x14ac:dyDescent="0.25">
      <c r="A333" s="71" t="s">
        <v>403</v>
      </c>
      <c r="B333" s="9" t="s">
        <v>85</v>
      </c>
      <c r="C333" s="63"/>
      <c r="D333" s="63"/>
      <c r="E333" s="63"/>
      <c r="F333" s="63"/>
      <c r="G333" s="63"/>
      <c r="H333" s="63"/>
      <c r="I333" s="63"/>
      <c r="J333" s="63"/>
      <c r="K333" s="63">
        <v>31740.48</v>
      </c>
      <c r="L333" s="63"/>
      <c r="M333" s="63"/>
      <c r="N333" s="63"/>
      <c r="O333" s="64"/>
      <c r="P333" s="64"/>
      <c r="Q333" s="63"/>
      <c r="R333" s="63"/>
      <c r="S333" s="64"/>
      <c r="T333" s="64"/>
      <c r="U333" s="66"/>
      <c r="V333" s="26">
        <v>31740.48</v>
      </c>
    </row>
    <row r="334" spans="1:22" x14ac:dyDescent="0.25">
      <c r="A334" s="71" t="s">
        <v>404</v>
      </c>
      <c r="B334" s="9" t="s">
        <v>85</v>
      </c>
      <c r="C334" s="63"/>
      <c r="D334" s="63"/>
      <c r="E334" s="63"/>
      <c r="F334" s="63"/>
      <c r="G334" s="63"/>
      <c r="H334" s="63"/>
      <c r="I334" s="63"/>
      <c r="J334" s="63"/>
      <c r="K334" s="63">
        <v>13353.47</v>
      </c>
      <c r="L334" s="63"/>
      <c r="M334" s="63"/>
      <c r="N334" s="63"/>
      <c r="O334" s="64"/>
      <c r="P334" s="64"/>
      <c r="Q334" s="63"/>
      <c r="R334" s="63"/>
      <c r="S334" s="64"/>
      <c r="T334" s="64"/>
      <c r="U334" s="66"/>
      <c r="V334" s="26">
        <v>13353.47</v>
      </c>
    </row>
    <row r="335" spans="1:22" x14ac:dyDescent="0.25">
      <c r="A335" s="71" t="s">
        <v>405</v>
      </c>
      <c r="B335" s="9" t="s">
        <v>85</v>
      </c>
      <c r="C335" s="63"/>
      <c r="D335" s="63"/>
      <c r="E335" s="63"/>
      <c r="F335" s="63"/>
      <c r="G335" s="63"/>
      <c r="H335" s="63"/>
      <c r="I335" s="63"/>
      <c r="J335" s="63"/>
      <c r="K335" s="63">
        <v>22903.08</v>
      </c>
      <c r="L335" s="63"/>
      <c r="M335" s="63"/>
      <c r="N335" s="63"/>
      <c r="O335" s="64"/>
      <c r="P335" s="64"/>
      <c r="Q335" s="63"/>
      <c r="R335" s="63"/>
      <c r="S335" s="64"/>
      <c r="T335" s="64"/>
      <c r="U335" s="66"/>
      <c r="V335" s="26">
        <v>22903.08</v>
      </c>
    </row>
    <row r="336" spans="1:22" x14ac:dyDescent="0.25">
      <c r="A336" s="71" t="s">
        <v>406</v>
      </c>
      <c r="B336" s="9" t="s">
        <v>85</v>
      </c>
      <c r="C336" s="63"/>
      <c r="D336" s="63"/>
      <c r="E336" s="63"/>
      <c r="F336" s="63"/>
      <c r="G336" s="63"/>
      <c r="H336" s="63"/>
      <c r="I336" s="63"/>
      <c r="J336" s="63"/>
      <c r="K336" s="63">
        <v>31152.09</v>
      </c>
      <c r="L336" s="63"/>
      <c r="M336" s="63"/>
      <c r="N336" s="63"/>
      <c r="O336" s="64"/>
      <c r="P336" s="64"/>
      <c r="Q336" s="63"/>
      <c r="R336" s="63"/>
      <c r="S336" s="64"/>
      <c r="T336" s="64"/>
      <c r="U336" s="66"/>
      <c r="V336" s="26">
        <v>31152.09</v>
      </c>
    </row>
    <row r="337" spans="1:22" x14ac:dyDescent="0.25">
      <c r="A337" s="71" t="s">
        <v>407</v>
      </c>
      <c r="B337" s="9" t="s">
        <v>85</v>
      </c>
      <c r="C337" s="63"/>
      <c r="D337" s="63"/>
      <c r="E337" s="63"/>
      <c r="F337" s="63"/>
      <c r="G337" s="63"/>
      <c r="H337" s="63"/>
      <c r="I337" s="63"/>
      <c r="J337" s="63"/>
      <c r="K337" s="63"/>
      <c r="L337" s="63">
        <v>21823.14</v>
      </c>
      <c r="M337" s="63"/>
      <c r="N337" s="63"/>
      <c r="O337" s="64"/>
      <c r="P337" s="64"/>
      <c r="Q337" s="63"/>
      <c r="R337" s="63"/>
      <c r="S337" s="64"/>
      <c r="T337" s="64"/>
      <c r="U337" s="66"/>
      <c r="V337" s="26">
        <v>21823.14</v>
      </c>
    </row>
    <row r="338" spans="1:22" x14ac:dyDescent="0.25">
      <c r="A338" s="71" t="s">
        <v>408</v>
      </c>
      <c r="B338" s="9" t="s">
        <v>85</v>
      </c>
      <c r="C338" s="63"/>
      <c r="D338" s="63"/>
      <c r="E338" s="63"/>
      <c r="F338" s="63"/>
      <c r="G338" s="63"/>
      <c r="H338" s="63"/>
      <c r="I338" s="63">
        <v>112311.72</v>
      </c>
      <c r="J338" s="63"/>
      <c r="K338" s="63"/>
      <c r="L338" s="63"/>
      <c r="M338" s="63"/>
      <c r="N338" s="63"/>
      <c r="O338" s="64"/>
      <c r="P338" s="64"/>
      <c r="Q338" s="63"/>
      <c r="R338" s="63"/>
      <c r="S338" s="64"/>
      <c r="T338" s="64"/>
      <c r="U338" s="66"/>
      <c r="V338" s="26">
        <v>112311.72</v>
      </c>
    </row>
    <row r="339" spans="1:22" ht="30" x14ac:dyDescent="0.25">
      <c r="A339" s="71" t="s">
        <v>219</v>
      </c>
      <c r="B339" s="9" t="s">
        <v>85</v>
      </c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>
        <v>140676.5</v>
      </c>
      <c r="O339" s="64"/>
      <c r="P339" s="64"/>
      <c r="Q339" s="63"/>
      <c r="R339" s="63"/>
      <c r="S339" s="64"/>
      <c r="T339" s="64"/>
      <c r="U339" s="66"/>
      <c r="V339" s="26">
        <v>140676.5</v>
      </c>
    </row>
    <row r="340" spans="1:22" x14ac:dyDescent="0.25">
      <c r="A340" s="71" t="s">
        <v>150</v>
      </c>
      <c r="B340" s="9" t="s">
        <v>85</v>
      </c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4">
        <v>39726.86</v>
      </c>
      <c r="P340" s="64"/>
      <c r="Q340" s="63"/>
      <c r="R340" s="63"/>
      <c r="S340" s="64"/>
      <c r="T340" s="64"/>
      <c r="U340" s="66"/>
      <c r="V340" s="26">
        <v>39726.86</v>
      </c>
    </row>
    <row r="341" spans="1:22" ht="30" x14ac:dyDescent="0.25">
      <c r="A341" s="71" t="s">
        <v>151</v>
      </c>
      <c r="B341" s="9" t="s">
        <v>85</v>
      </c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4"/>
      <c r="P341" s="64"/>
      <c r="Q341" s="63"/>
      <c r="R341" s="63">
        <v>49462.239999999998</v>
      </c>
      <c r="S341" s="64"/>
      <c r="T341" s="64"/>
      <c r="U341" s="66"/>
      <c r="V341" s="26">
        <v>49462.239999999998</v>
      </c>
    </row>
    <row r="342" spans="1:22" x14ac:dyDescent="0.25">
      <c r="A342" s="71" t="s">
        <v>152</v>
      </c>
      <c r="B342" s="9" t="s">
        <v>85</v>
      </c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4">
        <v>125970.43</v>
      </c>
      <c r="P342" s="64"/>
      <c r="Q342" s="63"/>
      <c r="R342" s="63"/>
      <c r="S342" s="64"/>
      <c r="T342" s="64"/>
      <c r="U342" s="66"/>
      <c r="V342" s="26">
        <v>125970.43</v>
      </c>
    </row>
    <row r="343" spans="1:22" ht="30" x14ac:dyDescent="0.25">
      <c r="A343" s="71" t="s">
        <v>153</v>
      </c>
      <c r="B343" s="9" t="s">
        <v>85</v>
      </c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4"/>
      <c r="P343" s="64"/>
      <c r="Q343" s="63">
        <v>3500</v>
      </c>
      <c r="R343" s="63"/>
      <c r="S343" s="64"/>
      <c r="T343" s="64"/>
      <c r="U343" s="66"/>
      <c r="V343" s="26">
        <v>3500</v>
      </c>
    </row>
    <row r="344" spans="1:22" ht="30" x14ac:dyDescent="0.25">
      <c r="A344" s="71" t="s">
        <v>154</v>
      </c>
      <c r="B344" s="9" t="s">
        <v>85</v>
      </c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4">
        <v>73378</v>
      </c>
      <c r="P344" s="64"/>
      <c r="Q344" s="63"/>
      <c r="R344" s="63"/>
      <c r="S344" s="64"/>
      <c r="T344" s="64"/>
      <c r="U344" s="66"/>
      <c r="V344" s="26">
        <v>73378</v>
      </c>
    </row>
    <row r="345" spans="1:22" x14ac:dyDescent="0.25">
      <c r="A345" s="71" t="s">
        <v>155</v>
      </c>
      <c r="B345" s="9" t="s">
        <v>85</v>
      </c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4"/>
      <c r="P345" s="64">
        <v>6916</v>
      </c>
      <c r="Q345" s="63">
        <v>339856</v>
      </c>
      <c r="R345" s="63"/>
      <c r="S345" s="64"/>
      <c r="T345" s="64"/>
      <c r="U345" s="66"/>
      <c r="V345" s="26">
        <v>346772</v>
      </c>
    </row>
    <row r="346" spans="1:22" x14ac:dyDescent="0.25">
      <c r="A346" s="71" t="s">
        <v>156</v>
      </c>
      <c r="B346" s="9" t="s">
        <v>85</v>
      </c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4"/>
      <c r="P346" s="64">
        <v>85836</v>
      </c>
      <c r="Q346" s="63"/>
      <c r="R346" s="63"/>
      <c r="S346" s="64"/>
      <c r="T346" s="64"/>
      <c r="U346" s="66"/>
      <c r="V346" s="26">
        <v>85836</v>
      </c>
    </row>
    <row r="347" spans="1:22" x14ac:dyDescent="0.25">
      <c r="A347" s="71" t="s">
        <v>157</v>
      </c>
      <c r="B347" s="9" t="s">
        <v>85</v>
      </c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4"/>
      <c r="P347" s="64">
        <v>47668</v>
      </c>
      <c r="Q347" s="63"/>
      <c r="R347" s="63"/>
      <c r="S347" s="64"/>
      <c r="T347" s="64"/>
      <c r="U347" s="66"/>
      <c r="V347" s="26">
        <v>47668</v>
      </c>
    </row>
    <row r="348" spans="1:22" x14ac:dyDescent="0.25">
      <c r="A348" s="71" t="s">
        <v>158</v>
      </c>
      <c r="B348" s="9" t="s">
        <v>85</v>
      </c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>
        <v>8150</v>
      </c>
      <c r="O348" s="64">
        <v>69946</v>
      </c>
      <c r="P348" s="64">
        <v>41313</v>
      </c>
      <c r="Q348" s="63">
        <v>9908</v>
      </c>
      <c r="R348" s="63">
        <v>49943.09</v>
      </c>
      <c r="S348" s="64">
        <v>15936.25</v>
      </c>
      <c r="T348" s="64">
        <v>33878.67</v>
      </c>
      <c r="U348" s="66">
        <v>8601</v>
      </c>
      <c r="V348" s="26">
        <v>237676.01</v>
      </c>
    </row>
    <row r="349" spans="1:22" x14ac:dyDescent="0.25">
      <c r="A349" s="71" t="s">
        <v>159</v>
      </c>
      <c r="B349" s="9" t="s">
        <v>85</v>
      </c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4"/>
      <c r="P349" s="64"/>
      <c r="Q349" s="63">
        <v>53954</v>
      </c>
      <c r="R349" s="63"/>
      <c r="S349" s="64"/>
      <c r="T349" s="64"/>
      <c r="U349" s="66"/>
      <c r="V349" s="26">
        <v>53954</v>
      </c>
    </row>
    <row r="350" spans="1:22" x14ac:dyDescent="0.25">
      <c r="A350" s="71" t="s">
        <v>409</v>
      </c>
      <c r="B350" s="9" t="s">
        <v>85</v>
      </c>
      <c r="C350" s="63"/>
      <c r="D350" s="63"/>
      <c r="E350" s="63"/>
      <c r="F350" s="63"/>
      <c r="G350" s="63"/>
      <c r="H350" s="63"/>
      <c r="I350" s="63">
        <v>21865.200000000001</v>
      </c>
      <c r="J350" s="63">
        <v>47996</v>
      </c>
      <c r="K350" s="63">
        <v>78459.77</v>
      </c>
      <c r="L350" s="63">
        <v>8559.84</v>
      </c>
      <c r="M350" s="63">
        <v>310068.11</v>
      </c>
      <c r="N350" s="63">
        <v>207301.74</v>
      </c>
      <c r="O350" s="64"/>
      <c r="P350" s="64">
        <v>419.04</v>
      </c>
      <c r="Q350" s="63">
        <v>12487</v>
      </c>
      <c r="R350" s="63">
        <v>678388.52</v>
      </c>
      <c r="S350" s="64">
        <v>10950.5</v>
      </c>
      <c r="T350" s="64"/>
      <c r="U350" s="66"/>
      <c r="V350" s="26">
        <v>1376495.72</v>
      </c>
    </row>
    <row r="351" spans="1:22" x14ac:dyDescent="0.25">
      <c r="A351" s="71" t="s">
        <v>160</v>
      </c>
      <c r="B351" s="9" t="s">
        <v>85</v>
      </c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4">
        <v>103382.67</v>
      </c>
      <c r="P351" s="64"/>
      <c r="Q351" s="63"/>
      <c r="R351" s="63"/>
      <c r="S351" s="64"/>
      <c r="T351" s="64"/>
      <c r="U351" s="66"/>
      <c r="V351" s="26">
        <v>103382.67</v>
      </c>
    </row>
    <row r="352" spans="1:22" x14ac:dyDescent="0.25">
      <c r="A352" s="71" t="s">
        <v>161</v>
      </c>
      <c r="B352" s="9" t="s">
        <v>85</v>
      </c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4"/>
      <c r="P352" s="64">
        <v>87234.62</v>
      </c>
      <c r="Q352" s="63"/>
      <c r="R352" s="63"/>
      <c r="S352" s="64"/>
      <c r="T352" s="64"/>
      <c r="U352" s="66"/>
      <c r="V352" s="26">
        <v>87234.62</v>
      </c>
    </row>
    <row r="353" spans="1:22" x14ac:dyDescent="0.25">
      <c r="A353" s="71" t="s">
        <v>162</v>
      </c>
      <c r="B353" s="9" t="s">
        <v>85</v>
      </c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4"/>
      <c r="P353" s="64"/>
      <c r="Q353" s="63">
        <v>91351.34</v>
      </c>
      <c r="R353" s="63"/>
      <c r="S353" s="64"/>
      <c r="T353" s="64"/>
      <c r="U353" s="66"/>
      <c r="V353" s="26">
        <v>91351.34</v>
      </c>
    </row>
    <row r="354" spans="1:22" ht="30" x14ac:dyDescent="0.25">
      <c r="A354" s="71" t="s">
        <v>106</v>
      </c>
      <c r="B354" s="9" t="s">
        <v>85</v>
      </c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4">
        <v>1502395.67</v>
      </c>
      <c r="P354" s="64">
        <v>1647169.43</v>
      </c>
      <c r="Q354" s="63"/>
      <c r="R354" s="63"/>
      <c r="S354" s="64"/>
      <c r="T354" s="64"/>
      <c r="U354" s="66"/>
      <c r="V354" s="26">
        <v>3149565.0999999996</v>
      </c>
    </row>
    <row r="355" spans="1:22" ht="30" x14ac:dyDescent="0.25">
      <c r="A355" s="71" t="s">
        <v>163</v>
      </c>
      <c r="B355" s="9" t="s">
        <v>85</v>
      </c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4"/>
      <c r="P355" s="64"/>
      <c r="Q355" s="63"/>
      <c r="R355" s="63"/>
      <c r="S355" s="64">
        <v>31000</v>
      </c>
      <c r="T355" s="64"/>
      <c r="U355" s="66"/>
      <c r="V355" s="26">
        <v>31000</v>
      </c>
    </row>
    <row r="356" spans="1:22" x14ac:dyDescent="0.25">
      <c r="A356" s="71" t="s">
        <v>164</v>
      </c>
      <c r="B356" s="9" t="s">
        <v>85</v>
      </c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4"/>
      <c r="P356" s="64"/>
      <c r="Q356" s="63"/>
      <c r="R356" s="63"/>
      <c r="S356" s="64">
        <v>705</v>
      </c>
      <c r="T356" s="64">
        <v>987</v>
      </c>
      <c r="U356" s="66">
        <v>20715</v>
      </c>
      <c r="V356" s="26">
        <v>22407</v>
      </c>
    </row>
    <row r="357" spans="1:22" ht="30" x14ac:dyDescent="0.25">
      <c r="A357" s="71" t="s">
        <v>410</v>
      </c>
      <c r="B357" s="9" t="s">
        <v>85</v>
      </c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4">
        <v>87387.09</v>
      </c>
      <c r="P357" s="64"/>
      <c r="Q357" s="63"/>
      <c r="R357" s="63"/>
      <c r="S357" s="64"/>
      <c r="T357" s="64"/>
      <c r="U357" s="66"/>
      <c r="V357" s="26">
        <v>87387.09</v>
      </c>
    </row>
    <row r="358" spans="1:22" x14ac:dyDescent="0.25">
      <c r="A358" s="71" t="s">
        <v>411</v>
      </c>
      <c r="B358" s="9" t="s">
        <v>85</v>
      </c>
      <c r="C358" s="63">
        <v>107725.41</v>
      </c>
      <c r="D358" s="63">
        <v>32465.57</v>
      </c>
      <c r="E358" s="63">
        <v>54498.02</v>
      </c>
      <c r="F358" s="63"/>
      <c r="G358" s="63"/>
      <c r="H358" s="63"/>
      <c r="I358" s="63"/>
      <c r="J358" s="63"/>
      <c r="K358" s="63"/>
      <c r="L358" s="63"/>
      <c r="M358" s="63"/>
      <c r="N358" s="63"/>
      <c r="O358" s="64"/>
      <c r="P358" s="64"/>
      <c r="Q358" s="63"/>
      <c r="R358" s="63"/>
      <c r="S358" s="64"/>
      <c r="T358" s="64"/>
      <c r="U358" s="66"/>
      <c r="V358" s="26">
        <v>194689</v>
      </c>
    </row>
    <row r="359" spans="1:22" x14ac:dyDescent="0.25">
      <c r="A359" s="71" t="s">
        <v>412</v>
      </c>
      <c r="B359" s="9" t="s">
        <v>85</v>
      </c>
      <c r="C359" s="63">
        <v>467.43</v>
      </c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4"/>
      <c r="P359" s="64"/>
      <c r="Q359" s="63"/>
      <c r="R359" s="63"/>
      <c r="S359" s="64"/>
      <c r="T359" s="64"/>
      <c r="U359" s="66"/>
      <c r="V359" s="26">
        <v>467.43</v>
      </c>
    </row>
    <row r="360" spans="1:22" x14ac:dyDescent="0.25">
      <c r="A360" s="71" t="s">
        <v>413</v>
      </c>
      <c r="B360" s="9" t="s">
        <v>85</v>
      </c>
      <c r="C360" s="63">
        <v>38679.68</v>
      </c>
      <c r="D360" s="63">
        <v>24883.16</v>
      </c>
      <c r="E360" s="63">
        <v>27310.17</v>
      </c>
      <c r="F360" s="63"/>
      <c r="G360" s="63"/>
      <c r="H360" s="63"/>
      <c r="I360" s="63"/>
      <c r="J360" s="63"/>
      <c r="K360" s="63"/>
      <c r="L360" s="63"/>
      <c r="M360" s="63"/>
      <c r="N360" s="63"/>
      <c r="O360" s="64"/>
      <c r="P360" s="64"/>
      <c r="Q360" s="63"/>
      <c r="R360" s="63"/>
      <c r="S360" s="64"/>
      <c r="T360" s="64"/>
      <c r="U360" s="66"/>
      <c r="V360" s="26">
        <v>90873.01</v>
      </c>
    </row>
    <row r="361" spans="1:22" x14ac:dyDescent="0.25">
      <c r="A361" s="71" t="s">
        <v>414</v>
      </c>
      <c r="B361" s="9" t="s">
        <v>85</v>
      </c>
      <c r="C361" s="63"/>
      <c r="D361" s="63">
        <v>60277.22</v>
      </c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4"/>
      <c r="P361" s="64"/>
      <c r="Q361" s="63"/>
      <c r="R361" s="63"/>
      <c r="S361" s="64"/>
      <c r="T361" s="64"/>
      <c r="U361" s="66"/>
      <c r="V361" s="26">
        <v>60277.22</v>
      </c>
    </row>
    <row r="362" spans="1:22" x14ac:dyDescent="0.25">
      <c r="A362" s="71" t="s">
        <v>415</v>
      </c>
      <c r="B362" s="9" t="s">
        <v>85</v>
      </c>
      <c r="C362" s="63"/>
      <c r="D362" s="63">
        <v>65283.33</v>
      </c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4"/>
      <c r="P362" s="64"/>
      <c r="Q362" s="63"/>
      <c r="R362" s="63"/>
      <c r="S362" s="64"/>
      <c r="T362" s="64"/>
      <c r="U362" s="66"/>
      <c r="V362" s="26">
        <v>65283.33</v>
      </c>
    </row>
    <row r="363" spans="1:22" x14ac:dyDescent="0.25">
      <c r="A363" s="71" t="s">
        <v>416</v>
      </c>
      <c r="B363" s="9" t="s">
        <v>85</v>
      </c>
      <c r="C363" s="63"/>
      <c r="D363" s="63">
        <v>41729.26</v>
      </c>
      <c r="E363" s="63"/>
      <c r="F363" s="63"/>
      <c r="G363" s="63"/>
      <c r="H363" s="63"/>
      <c r="I363" s="63">
        <v>49996.800000000003</v>
      </c>
      <c r="J363" s="63">
        <v>47883.040000000001</v>
      </c>
      <c r="K363" s="63"/>
      <c r="L363" s="63"/>
      <c r="M363" s="63"/>
      <c r="N363" s="63"/>
      <c r="O363" s="64"/>
      <c r="P363" s="64"/>
      <c r="Q363" s="63"/>
      <c r="R363" s="63"/>
      <c r="S363" s="64"/>
      <c r="T363" s="64"/>
      <c r="U363" s="66"/>
      <c r="V363" s="26">
        <v>139609.1</v>
      </c>
    </row>
    <row r="364" spans="1:22" x14ac:dyDescent="0.25">
      <c r="A364" s="71" t="s">
        <v>417</v>
      </c>
      <c r="B364" s="9" t="s">
        <v>85</v>
      </c>
      <c r="C364" s="63"/>
      <c r="D364" s="63"/>
      <c r="E364" s="63"/>
      <c r="F364" s="63">
        <v>42146.55</v>
      </c>
      <c r="G364" s="63"/>
      <c r="H364" s="63"/>
      <c r="I364" s="63"/>
      <c r="J364" s="63"/>
      <c r="K364" s="63"/>
      <c r="L364" s="63"/>
      <c r="M364" s="63"/>
      <c r="N364" s="63"/>
      <c r="O364" s="64"/>
      <c r="P364" s="64"/>
      <c r="Q364" s="63"/>
      <c r="R364" s="63"/>
      <c r="S364" s="64"/>
      <c r="T364" s="64"/>
      <c r="U364" s="66"/>
      <c r="V364" s="26">
        <v>42146.55</v>
      </c>
    </row>
    <row r="365" spans="1:22" x14ac:dyDescent="0.25">
      <c r="A365" s="71" t="s">
        <v>418</v>
      </c>
      <c r="B365" s="9" t="s">
        <v>85</v>
      </c>
      <c r="C365" s="63"/>
      <c r="D365" s="63"/>
      <c r="E365" s="63"/>
      <c r="F365" s="63">
        <v>8345.85</v>
      </c>
      <c r="G365" s="63"/>
      <c r="H365" s="63"/>
      <c r="I365" s="63"/>
      <c r="J365" s="63"/>
      <c r="K365" s="63"/>
      <c r="L365" s="63"/>
      <c r="M365" s="63"/>
      <c r="N365" s="63"/>
      <c r="O365" s="64"/>
      <c r="P365" s="64"/>
      <c r="Q365" s="63"/>
      <c r="R365" s="63"/>
      <c r="S365" s="64"/>
      <c r="T365" s="64"/>
      <c r="U365" s="66"/>
      <c r="V365" s="26">
        <v>8345.85</v>
      </c>
    </row>
    <row r="366" spans="1:22" x14ac:dyDescent="0.25">
      <c r="A366" s="71" t="s">
        <v>419</v>
      </c>
      <c r="B366" s="9" t="s">
        <v>85</v>
      </c>
      <c r="C366" s="63"/>
      <c r="D366" s="63"/>
      <c r="E366" s="63"/>
      <c r="F366" s="63"/>
      <c r="G366" s="63">
        <v>24083.119999999999</v>
      </c>
      <c r="H366" s="63"/>
      <c r="I366" s="63"/>
      <c r="J366" s="63"/>
      <c r="K366" s="63"/>
      <c r="L366" s="63"/>
      <c r="M366" s="63"/>
      <c r="N366" s="63"/>
      <c r="O366" s="64"/>
      <c r="P366" s="64"/>
      <c r="Q366" s="63"/>
      <c r="R366" s="63"/>
      <c r="S366" s="64"/>
      <c r="T366" s="64"/>
      <c r="U366" s="66"/>
      <c r="V366" s="26">
        <v>24083.119999999999</v>
      </c>
    </row>
    <row r="367" spans="1:22" x14ac:dyDescent="0.25">
      <c r="A367" s="71" t="s">
        <v>420</v>
      </c>
      <c r="B367" s="9" t="s">
        <v>85</v>
      </c>
      <c r="C367" s="63"/>
      <c r="D367" s="63"/>
      <c r="E367" s="63"/>
      <c r="F367" s="63"/>
      <c r="G367" s="63"/>
      <c r="H367" s="63">
        <v>38790.97</v>
      </c>
      <c r="I367" s="63"/>
      <c r="J367" s="63"/>
      <c r="K367" s="63"/>
      <c r="L367" s="63"/>
      <c r="M367" s="63"/>
      <c r="N367" s="63"/>
      <c r="O367" s="64"/>
      <c r="P367" s="64"/>
      <c r="Q367" s="63"/>
      <c r="R367" s="63"/>
      <c r="S367" s="64"/>
      <c r="T367" s="64"/>
      <c r="U367" s="66"/>
      <c r="V367" s="26">
        <v>38790.97</v>
      </c>
    </row>
    <row r="368" spans="1:22" x14ac:dyDescent="0.25">
      <c r="A368" s="71" t="s">
        <v>421</v>
      </c>
      <c r="B368" s="9" t="s">
        <v>85</v>
      </c>
      <c r="C368" s="63"/>
      <c r="D368" s="63"/>
      <c r="E368" s="63"/>
      <c r="F368" s="63"/>
      <c r="G368" s="63"/>
      <c r="H368" s="63"/>
      <c r="I368" s="63">
        <v>29880</v>
      </c>
      <c r="J368" s="63"/>
      <c r="K368" s="63"/>
      <c r="L368" s="63"/>
      <c r="M368" s="63"/>
      <c r="N368" s="63"/>
      <c r="O368" s="64"/>
      <c r="P368" s="64"/>
      <c r="Q368" s="63"/>
      <c r="R368" s="63"/>
      <c r="S368" s="64"/>
      <c r="T368" s="64"/>
      <c r="U368" s="66"/>
      <c r="V368" s="26">
        <v>29880</v>
      </c>
    </row>
    <row r="369" spans="1:22" x14ac:dyDescent="0.25">
      <c r="A369" s="71" t="s">
        <v>422</v>
      </c>
      <c r="B369" s="9" t="s">
        <v>85</v>
      </c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4"/>
      <c r="P369" s="64"/>
      <c r="Q369" s="63"/>
      <c r="R369" s="63"/>
      <c r="S369" s="64"/>
      <c r="T369" s="64">
        <v>24444.27</v>
      </c>
      <c r="U369" s="66"/>
      <c r="V369" s="26">
        <v>24444.27</v>
      </c>
    </row>
    <row r="370" spans="1:22" x14ac:dyDescent="0.25">
      <c r="A370" s="71" t="s">
        <v>423</v>
      </c>
      <c r="B370" s="9" t="s">
        <v>85</v>
      </c>
      <c r="C370" s="63">
        <v>3857.62</v>
      </c>
      <c r="D370" s="63">
        <v>168.75</v>
      </c>
      <c r="E370" s="63">
        <v>2613.92</v>
      </c>
      <c r="F370" s="63"/>
      <c r="G370" s="63">
        <v>20646.150000000001</v>
      </c>
      <c r="H370" s="63"/>
      <c r="I370" s="63"/>
      <c r="J370" s="63"/>
      <c r="K370" s="63"/>
      <c r="L370" s="63"/>
      <c r="M370" s="63"/>
      <c r="N370" s="63"/>
      <c r="O370" s="64"/>
      <c r="P370" s="64"/>
      <c r="Q370" s="63"/>
      <c r="R370" s="63"/>
      <c r="S370" s="64"/>
      <c r="T370" s="64"/>
      <c r="U370" s="66"/>
      <c r="V370" s="26">
        <v>27286.440000000002</v>
      </c>
    </row>
    <row r="371" spans="1:22" x14ac:dyDescent="0.25">
      <c r="A371" s="71" t="s">
        <v>424</v>
      </c>
      <c r="B371" s="9" t="s">
        <v>85</v>
      </c>
      <c r="C371" s="63">
        <v>4063.65</v>
      </c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4"/>
      <c r="P371" s="64"/>
      <c r="Q371" s="63"/>
      <c r="R371" s="63"/>
      <c r="S371" s="64"/>
      <c r="T371" s="64"/>
      <c r="U371" s="66"/>
      <c r="V371" s="26">
        <v>4063.65</v>
      </c>
    </row>
    <row r="372" spans="1:22" x14ac:dyDescent="0.25">
      <c r="A372" s="71" t="s">
        <v>416</v>
      </c>
      <c r="B372" s="9" t="s">
        <v>85</v>
      </c>
      <c r="C372" s="63">
        <v>76687.509999999995</v>
      </c>
      <c r="D372" s="63"/>
      <c r="E372" s="63">
        <v>35703.47</v>
      </c>
      <c r="F372" s="63">
        <v>12518.77</v>
      </c>
      <c r="G372" s="63">
        <v>40343.29</v>
      </c>
      <c r="H372" s="63"/>
      <c r="I372" s="63"/>
      <c r="J372" s="63"/>
      <c r="K372" s="63"/>
      <c r="L372" s="63"/>
      <c r="M372" s="63"/>
      <c r="N372" s="63"/>
      <c r="O372" s="64"/>
      <c r="P372" s="64"/>
      <c r="Q372" s="63"/>
      <c r="R372" s="63"/>
      <c r="S372" s="64"/>
      <c r="T372" s="64"/>
      <c r="U372" s="66"/>
      <c r="V372" s="26">
        <v>165253.04</v>
      </c>
    </row>
    <row r="373" spans="1:22" x14ac:dyDescent="0.25">
      <c r="A373" s="71" t="s">
        <v>425</v>
      </c>
      <c r="B373" s="9" t="s">
        <v>85</v>
      </c>
      <c r="C373" s="63">
        <v>61885.79</v>
      </c>
      <c r="D373" s="63">
        <v>45160.45</v>
      </c>
      <c r="E373" s="63">
        <v>41729.26</v>
      </c>
      <c r="F373" s="63">
        <v>41721.800000000003</v>
      </c>
      <c r="G373" s="63"/>
      <c r="H373" s="63"/>
      <c r="I373" s="63"/>
      <c r="J373" s="63"/>
      <c r="K373" s="63"/>
      <c r="L373" s="63"/>
      <c r="M373" s="63"/>
      <c r="N373" s="63"/>
      <c r="O373" s="64"/>
      <c r="P373" s="64"/>
      <c r="Q373" s="63"/>
      <c r="R373" s="63"/>
      <c r="S373" s="64"/>
      <c r="T373" s="64"/>
      <c r="U373" s="66"/>
      <c r="V373" s="26">
        <v>190497.3</v>
      </c>
    </row>
    <row r="374" spans="1:22" x14ac:dyDescent="0.25">
      <c r="A374" s="71" t="s">
        <v>426</v>
      </c>
      <c r="B374" s="9" t="s">
        <v>85</v>
      </c>
      <c r="C374" s="63"/>
      <c r="D374" s="63"/>
      <c r="E374" s="63"/>
      <c r="F374" s="63">
        <v>42287.18</v>
      </c>
      <c r="G374" s="63"/>
      <c r="H374" s="63"/>
      <c r="I374" s="63"/>
      <c r="J374" s="63"/>
      <c r="K374" s="63"/>
      <c r="L374" s="63"/>
      <c r="M374" s="63"/>
      <c r="N374" s="63"/>
      <c r="O374" s="64"/>
      <c r="P374" s="64"/>
      <c r="Q374" s="63"/>
      <c r="R374" s="63"/>
      <c r="S374" s="64"/>
      <c r="T374" s="64"/>
      <c r="U374" s="66"/>
      <c r="V374" s="26">
        <v>42287.18</v>
      </c>
    </row>
    <row r="375" spans="1:22" x14ac:dyDescent="0.25">
      <c r="A375" s="71" t="s">
        <v>427</v>
      </c>
      <c r="B375" s="9" t="s">
        <v>85</v>
      </c>
      <c r="C375" s="63"/>
      <c r="D375" s="63"/>
      <c r="E375" s="63"/>
      <c r="F375" s="63"/>
      <c r="G375" s="63">
        <v>25134.21</v>
      </c>
      <c r="H375" s="63"/>
      <c r="I375" s="63"/>
      <c r="J375" s="63"/>
      <c r="K375" s="63"/>
      <c r="L375" s="63"/>
      <c r="M375" s="63"/>
      <c r="N375" s="63"/>
      <c r="O375" s="64"/>
      <c r="P375" s="64"/>
      <c r="Q375" s="63"/>
      <c r="R375" s="63"/>
      <c r="S375" s="64"/>
      <c r="T375" s="64"/>
      <c r="U375" s="66"/>
      <c r="V375" s="26">
        <v>25134.21</v>
      </c>
    </row>
    <row r="376" spans="1:22" x14ac:dyDescent="0.25">
      <c r="A376" s="71" t="s">
        <v>428</v>
      </c>
      <c r="B376" s="9" t="s">
        <v>85</v>
      </c>
      <c r="C376" s="63"/>
      <c r="D376" s="63"/>
      <c r="E376" s="63"/>
      <c r="F376" s="63"/>
      <c r="G376" s="63">
        <v>80788.929999999993</v>
      </c>
      <c r="H376" s="63"/>
      <c r="I376" s="63"/>
      <c r="J376" s="63"/>
      <c r="K376" s="63"/>
      <c r="L376" s="63"/>
      <c r="M376" s="63"/>
      <c r="N376" s="63"/>
      <c r="O376" s="64"/>
      <c r="P376" s="64"/>
      <c r="Q376" s="63"/>
      <c r="R376" s="63"/>
      <c r="S376" s="64"/>
      <c r="T376" s="64"/>
      <c r="U376" s="66"/>
      <c r="V376" s="26">
        <v>80788.929999999993</v>
      </c>
    </row>
    <row r="377" spans="1:22" ht="30" x14ac:dyDescent="0.25">
      <c r="A377" s="71" t="s">
        <v>429</v>
      </c>
      <c r="B377" s="9" t="s">
        <v>85</v>
      </c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4"/>
      <c r="P377" s="64"/>
      <c r="Q377" s="63"/>
      <c r="R377" s="63"/>
      <c r="S377" s="64"/>
      <c r="T377" s="64">
        <v>488</v>
      </c>
      <c r="U377" s="66">
        <v>24339</v>
      </c>
      <c r="V377" s="26">
        <v>24827</v>
      </c>
    </row>
    <row r="378" spans="1:22" ht="30" x14ac:dyDescent="0.25">
      <c r="A378" s="71" t="s">
        <v>430</v>
      </c>
      <c r="B378" s="9" t="s">
        <v>85</v>
      </c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4"/>
      <c r="P378" s="64"/>
      <c r="Q378" s="63"/>
      <c r="R378" s="63"/>
      <c r="S378" s="64"/>
      <c r="T378" s="64"/>
      <c r="U378" s="66">
        <v>4643.7</v>
      </c>
      <c r="V378" s="26">
        <v>4643.7</v>
      </c>
    </row>
    <row r="379" spans="1:22" x14ac:dyDescent="0.25">
      <c r="A379" s="71" t="s">
        <v>431</v>
      </c>
      <c r="B379" s="9" t="s">
        <v>85</v>
      </c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4"/>
      <c r="P379" s="64"/>
      <c r="Q379" s="63"/>
      <c r="R379" s="63"/>
      <c r="S379" s="64"/>
      <c r="T379" s="64"/>
      <c r="U379" s="66">
        <v>18179.060000000001</v>
      </c>
      <c r="V379" s="26">
        <v>18179.060000000001</v>
      </c>
    </row>
    <row r="380" spans="1:22" x14ac:dyDescent="0.25">
      <c r="A380" s="71" t="s">
        <v>432</v>
      </c>
      <c r="B380" s="9" t="s">
        <v>85</v>
      </c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4"/>
      <c r="P380" s="64"/>
      <c r="Q380" s="63"/>
      <c r="R380" s="63"/>
      <c r="S380" s="64"/>
      <c r="T380" s="64"/>
      <c r="U380" s="66">
        <v>25867.91</v>
      </c>
      <c r="V380" s="26">
        <v>25867.91</v>
      </c>
    </row>
    <row r="381" spans="1:22" x14ac:dyDescent="0.25">
      <c r="A381" s="71" t="s">
        <v>433</v>
      </c>
      <c r="B381" s="9" t="s">
        <v>85</v>
      </c>
      <c r="C381" s="63"/>
      <c r="D381" s="63"/>
      <c r="E381" s="63"/>
      <c r="F381" s="63"/>
      <c r="G381" s="63"/>
      <c r="H381" s="63"/>
      <c r="I381" s="63">
        <v>59991.91</v>
      </c>
      <c r="J381" s="63"/>
      <c r="K381" s="63"/>
      <c r="L381" s="63"/>
      <c r="M381" s="63"/>
      <c r="N381" s="63"/>
      <c r="O381" s="64"/>
      <c r="P381" s="64"/>
      <c r="Q381" s="63"/>
      <c r="R381" s="63"/>
      <c r="S381" s="64"/>
      <c r="T381" s="64"/>
      <c r="U381" s="66"/>
      <c r="V381" s="26">
        <v>59991.91</v>
      </c>
    </row>
    <row r="382" spans="1:22" x14ac:dyDescent="0.25">
      <c r="A382" s="71" t="s">
        <v>434</v>
      </c>
      <c r="B382" s="9" t="s">
        <v>85</v>
      </c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4">
        <v>8746.7800000000007</v>
      </c>
      <c r="P382" s="64">
        <v>6872.74</v>
      </c>
      <c r="Q382" s="63">
        <v>339856.23</v>
      </c>
      <c r="R382" s="63"/>
      <c r="S382" s="64"/>
      <c r="T382" s="64"/>
      <c r="U382" s="66"/>
      <c r="V382" s="26">
        <v>355475.75</v>
      </c>
    </row>
    <row r="383" spans="1:22" ht="30" x14ac:dyDescent="0.25">
      <c r="A383" s="71" t="s">
        <v>435</v>
      </c>
      <c r="B383" s="9" t="s">
        <v>85</v>
      </c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4">
        <v>9289.17</v>
      </c>
      <c r="P383" s="64"/>
      <c r="Q383" s="63"/>
      <c r="R383" s="63"/>
      <c r="S383" s="64"/>
      <c r="T383" s="64"/>
      <c r="U383" s="66"/>
      <c r="V383" s="26">
        <v>9289.17</v>
      </c>
    </row>
    <row r="384" spans="1:22" ht="30" x14ac:dyDescent="0.25">
      <c r="A384" s="71" t="s">
        <v>436</v>
      </c>
      <c r="B384" s="9" t="s">
        <v>85</v>
      </c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4"/>
      <c r="P384" s="64"/>
      <c r="Q384" s="63"/>
      <c r="R384" s="63"/>
      <c r="S384" s="64"/>
      <c r="T384" s="64"/>
      <c r="U384" s="66">
        <v>71997.36</v>
      </c>
      <c r="V384" s="26">
        <v>71997.36</v>
      </c>
    </row>
    <row r="385" spans="1:22" ht="30" x14ac:dyDescent="0.25">
      <c r="A385" s="71" t="s">
        <v>437</v>
      </c>
      <c r="B385" s="9" t="s">
        <v>85</v>
      </c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4"/>
      <c r="P385" s="64"/>
      <c r="Q385" s="63"/>
      <c r="R385" s="63"/>
      <c r="S385" s="64"/>
      <c r="T385" s="64"/>
      <c r="U385" s="66">
        <v>46125.03</v>
      </c>
      <c r="V385" s="26">
        <v>46125.03</v>
      </c>
    </row>
    <row r="386" spans="1:22" ht="30" x14ac:dyDescent="0.25">
      <c r="A386" s="71" t="s">
        <v>438</v>
      </c>
      <c r="B386" s="9" t="s">
        <v>85</v>
      </c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4"/>
      <c r="P386" s="64"/>
      <c r="Q386" s="63"/>
      <c r="R386" s="63"/>
      <c r="S386" s="64"/>
      <c r="T386" s="64"/>
      <c r="U386" s="66">
        <v>60931.37</v>
      </c>
      <c r="V386" s="26">
        <v>60931.37</v>
      </c>
    </row>
    <row r="387" spans="1:22" x14ac:dyDescent="0.25">
      <c r="A387" s="71" t="s">
        <v>198</v>
      </c>
      <c r="B387" s="9" t="s">
        <v>85</v>
      </c>
      <c r="C387" s="63"/>
      <c r="D387" s="63"/>
      <c r="E387" s="63"/>
      <c r="F387" s="63"/>
      <c r="G387" s="63"/>
      <c r="H387" s="63"/>
      <c r="I387" s="63">
        <v>923.73</v>
      </c>
      <c r="J387" s="63"/>
      <c r="K387" s="63"/>
      <c r="L387" s="63"/>
      <c r="M387" s="63"/>
      <c r="N387" s="63"/>
      <c r="O387" s="64"/>
      <c r="P387" s="64"/>
      <c r="Q387" s="63"/>
      <c r="R387" s="63"/>
      <c r="S387" s="64"/>
      <c r="T387" s="64"/>
      <c r="U387" s="66"/>
      <c r="V387" s="26">
        <v>923.73</v>
      </c>
    </row>
    <row r="388" spans="1:22" ht="30" x14ac:dyDescent="0.25">
      <c r="A388" s="71" t="s">
        <v>312</v>
      </c>
      <c r="B388" s="9" t="s">
        <v>77</v>
      </c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>
        <v>9513</v>
      </c>
      <c r="N388" s="63"/>
      <c r="O388" s="64"/>
      <c r="P388" s="64"/>
      <c r="Q388" s="63"/>
      <c r="R388" s="63"/>
      <c r="S388" s="64"/>
      <c r="T388" s="64"/>
      <c r="U388" s="66"/>
      <c r="V388" s="26">
        <v>9513</v>
      </c>
    </row>
    <row r="389" spans="1:22" x14ac:dyDescent="0.25">
      <c r="A389" s="71" t="s">
        <v>313</v>
      </c>
      <c r="B389" s="9" t="s">
        <v>77</v>
      </c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>
        <v>5324.04</v>
      </c>
      <c r="O389" s="64"/>
      <c r="P389" s="64"/>
      <c r="Q389" s="63"/>
      <c r="R389" s="63"/>
      <c r="S389" s="64"/>
      <c r="T389" s="64"/>
      <c r="U389" s="66"/>
      <c r="V389" s="26">
        <v>5324.04</v>
      </c>
    </row>
    <row r="390" spans="1:22" x14ac:dyDescent="0.25">
      <c r="A390" s="71" t="s">
        <v>314</v>
      </c>
      <c r="B390" s="9" t="s">
        <v>77</v>
      </c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>
        <v>21675.01</v>
      </c>
      <c r="O390" s="64"/>
      <c r="P390" s="64"/>
      <c r="Q390" s="63"/>
      <c r="R390" s="63"/>
      <c r="S390" s="64"/>
      <c r="T390" s="64"/>
      <c r="U390" s="66"/>
      <c r="V390" s="26">
        <v>21675.01</v>
      </c>
    </row>
    <row r="391" spans="1:22" x14ac:dyDescent="0.25">
      <c r="A391" s="71" t="s">
        <v>315</v>
      </c>
      <c r="B391" s="9" t="s">
        <v>77</v>
      </c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>
        <v>4561.92</v>
      </c>
      <c r="N391" s="63"/>
      <c r="O391" s="64"/>
      <c r="P391" s="64"/>
      <c r="Q391" s="63"/>
      <c r="R391" s="63"/>
      <c r="S391" s="64"/>
      <c r="T391" s="64"/>
      <c r="U391" s="66"/>
      <c r="V391" s="26">
        <v>4561.92</v>
      </c>
    </row>
    <row r="392" spans="1:22" x14ac:dyDescent="0.25">
      <c r="A392" s="71" t="s">
        <v>316</v>
      </c>
      <c r="B392" s="9" t="s">
        <v>77</v>
      </c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>
        <v>25346.77</v>
      </c>
      <c r="N392" s="63"/>
      <c r="O392" s="64"/>
      <c r="P392" s="64"/>
      <c r="Q392" s="63"/>
      <c r="R392" s="63"/>
      <c r="S392" s="64"/>
      <c r="T392" s="64"/>
      <c r="U392" s="66"/>
      <c r="V392" s="26">
        <v>25346.77</v>
      </c>
    </row>
    <row r="393" spans="1:22" x14ac:dyDescent="0.25">
      <c r="A393" s="71" t="s">
        <v>317</v>
      </c>
      <c r="B393" s="9" t="s">
        <v>77</v>
      </c>
      <c r="C393" s="63"/>
      <c r="D393" s="63"/>
      <c r="E393" s="63"/>
      <c r="F393" s="63"/>
      <c r="G393" s="63"/>
      <c r="H393" s="63"/>
      <c r="I393" s="63"/>
      <c r="J393" s="63"/>
      <c r="K393" s="63"/>
      <c r="L393" s="63">
        <v>13223.42</v>
      </c>
      <c r="M393" s="63"/>
      <c r="N393" s="63"/>
      <c r="O393" s="64"/>
      <c r="P393" s="64"/>
      <c r="Q393" s="63"/>
      <c r="R393" s="63"/>
      <c r="S393" s="64"/>
      <c r="T393" s="64"/>
      <c r="U393" s="66"/>
      <c r="V393" s="26">
        <v>13223.42</v>
      </c>
    </row>
    <row r="394" spans="1:22" x14ac:dyDescent="0.25">
      <c r="A394" s="71" t="s">
        <v>318</v>
      </c>
      <c r="B394" s="9" t="s">
        <v>77</v>
      </c>
      <c r="C394" s="63"/>
      <c r="D394" s="63"/>
      <c r="E394" s="63"/>
      <c r="F394" s="63"/>
      <c r="G394" s="63"/>
      <c r="H394" s="63"/>
      <c r="I394" s="63"/>
      <c r="J394" s="63"/>
      <c r="K394" s="63"/>
      <c r="L394" s="63">
        <v>14400</v>
      </c>
      <c r="M394" s="63"/>
      <c r="N394" s="63"/>
      <c r="O394" s="64"/>
      <c r="P394" s="64"/>
      <c r="Q394" s="63"/>
      <c r="R394" s="63"/>
      <c r="S394" s="64"/>
      <c r="T394" s="64"/>
      <c r="U394" s="66"/>
      <c r="V394" s="26">
        <v>14400</v>
      </c>
    </row>
    <row r="395" spans="1:22" x14ac:dyDescent="0.25">
      <c r="A395" s="71" t="s">
        <v>319</v>
      </c>
      <c r="B395" s="9" t="s">
        <v>77</v>
      </c>
      <c r="C395" s="63"/>
      <c r="D395" s="63"/>
      <c r="E395" s="63"/>
      <c r="F395" s="63"/>
      <c r="G395" s="63"/>
      <c r="H395" s="63"/>
      <c r="I395" s="63"/>
      <c r="J395" s="63"/>
      <c r="K395" s="63">
        <v>8231.86</v>
      </c>
      <c r="L395" s="63"/>
      <c r="M395" s="63"/>
      <c r="N395" s="63"/>
      <c r="O395" s="64"/>
      <c r="P395" s="64"/>
      <c r="Q395" s="63"/>
      <c r="R395" s="63"/>
      <c r="S395" s="64"/>
      <c r="T395" s="64"/>
      <c r="U395" s="66"/>
      <c r="V395" s="26">
        <v>8231.86</v>
      </c>
    </row>
    <row r="396" spans="1:22" x14ac:dyDescent="0.25">
      <c r="A396" s="71" t="s">
        <v>320</v>
      </c>
      <c r="B396" s="9" t="s">
        <v>77</v>
      </c>
      <c r="C396" s="63"/>
      <c r="D396" s="63"/>
      <c r="E396" s="63"/>
      <c r="F396" s="63"/>
      <c r="G396" s="63"/>
      <c r="H396" s="63"/>
      <c r="I396" s="63"/>
      <c r="J396" s="63"/>
      <c r="K396" s="63"/>
      <c r="L396" s="63">
        <v>39863.370000000003</v>
      </c>
      <c r="M396" s="63"/>
      <c r="N396" s="63"/>
      <c r="O396" s="64"/>
      <c r="P396" s="64"/>
      <c r="Q396" s="63"/>
      <c r="R396" s="63"/>
      <c r="S396" s="64"/>
      <c r="T396" s="64"/>
      <c r="U396" s="66"/>
      <c r="V396" s="26">
        <v>39863.370000000003</v>
      </c>
    </row>
    <row r="397" spans="1:22" x14ac:dyDescent="0.25">
      <c r="A397" s="71" t="s">
        <v>321</v>
      </c>
      <c r="B397" s="9" t="s">
        <v>77</v>
      </c>
      <c r="C397" s="63"/>
      <c r="D397" s="63"/>
      <c r="E397" s="63"/>
      <c r="F397" s="63"/>
      <c r="G397" s="63"/>
      <c r="H397" s="63"/>
      <c r="I397" s="63"/>
      <c r="J397" s="63"/>
      <c r="K397" s="63">
        <v>25389.79</v>
      </c>
      <c r="L397" s="63"/>
      <c r="M397" s="63"/>
      <c r="N397" s="63"/>
      <c r="O397" s="64"/>
      <c r="P397" s="64"/>
      <c r="Q397" s="63"/>
      <c r="R397" s="63"/>
      <c r="S397" s="64"/>
      <c r="T397" s="64"/>
      <c r="U397" s="66"/>
      <c r="V397" s="26">
        <v>25389.79</v>
      </c>
    </row>
    <row r="398" spans="1:22" ht="30" x14ac:dyDescent="0.25">
      <c r="A398" s="71" t="s">
        <v>322</v>
      </c>
      <c r="B398" s="9" t="s">
        <v>77</v>
      </c>
      <c r="C398" s="63"/>
      <c r="D398" s="63"/>
      <c r="E398" s="63"/>
      <c r="F398" s="63"/>
      <c r="G398" s="63"/>
      <c r="H398" s="63"/>
      <c r="I398" s="63"/>
      <c r="J398" s="63"/>
      <c r="K398" s="63"/>
      <c r="L398" s="63">
        <v>342899.41</v>
      </c>
      <c r="M398" s="63"/>
      <c r="N398" s="63"/>
      <c r="O398" s="64"/>
      <c r="P398" s="64"/>
      <c r="Q398" s="63"/>
      <c r="R398" s="63"/>
      <c r="S398" s="64"/>
      <c r="T398" s="64"/>
      <c r="U398" s="66"/>
      <c r="V398" s="26">
        <v>342899.41</v>
      </c>
    </row>
    <row r="399" spans="1:22" x14ac:dyDescent="0.25">
      <c r="A399" s="71" t="s">
        <v>323</v>
      </c>
      <c r="B399" s="9" t="s">
        <v>77</v>
      </c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>
        <v>207772.82</v>
      </c>
      <c r="O399" s="64"/>
      <c r="P399" s="64"/>
      <c r="Q399" s="63"/>
      <c r="R399" s="63"/>
      <c r="S399" s="64"/>
      <c r="T399" s="64"/>
      <c r="U399" s="66"/>
      <c r="V399" s="26">
        <v>207772.82</v>
      </c>
    </row>
    <row r="400" spans="1:22" x14ac:dyDescent="0.25">
      <c r="A400" s="71" t="s">
        <v>324</v>
      </c>
      <c r="B400" s="9" t="s">
        <v>77</v>
      </c>
      <c r="C400" s="63"/>
      <c r="D400" s="63"/>
      <c r="E400" s="63"/>
      <c r="F400" s="63"/>
      <c r="G400" s="63"/>
      <c r="H400" s="63"/>
      <c r="I400" s="63"/>
      <c r="J400" s="63"/>
      <c r="K400" s="63">
        <v>14000</v>
      </c>
      <c r="L400" s="63"/>
      <c r="M400" s="63"/>
      <c r="N400" s="63"/>
      <c r="O400" s="64"/>
      <c r="P400" s="64"/>
      <c r="Q400" s="63"/>
      <c r="R400" s="63"/>
      <c r="S400" s="64"/>
      <c r="T400" s="64"/>
      <c r="U400" s="66"/>
      <c r="V400" s="26">
        <v>14000</v>
      </c>
    </row>
    <row r="401" spans="1:22" x14ac:dyDescent="0.25">
      <c r="A401" s="71" t="s">
        <v>325</v>
      </c>
      <c r="B401" s="9" t="s">
        <v>77</v>
      </c>
      <c r="C401" s="63"/>
      <c r="D401" s="63"/>
      <c r="E401" s="63"/>
      <c r="F401" s="63"/>
      <c r="G401" s="63"/>
      <c r="H401" s="63"/>
      <c r="I401" s="63"/>
      <c r="J401" s="63"/>
      <c r="K401" s="63">
        <v>16500</v>
      </c>
      <c r="L401" s="63"/>
      <c r="M401" s="63"/>
      <c r="N401" s="63"/>
      <c r="O401" s="64"/>
      <c r="P401" s="64"/>
      <c r="Q401" s="63"/>
      <c r="R401" s="63"/>
      <c r="S401" s="64"/>
      <c r="T401" s="64"/>
      <c r="U401" s="66"/>
      <c r="V401" s="26">
        <v>16500</v>
      </c>
    </row>
    <row r="402" spans="1:22" x14ac:dyDescent="0.25">
      <c r="A402" s="71" t="s">
        <v>326</v>
      </c>
      <c r="B402" s="9" t="s">
        <v>77</v>
      </c>
      <c r="C402" s="63"/>
      <c r="D402" s="63"/>
      <c r="E402" s="63"/>
      <c r="F402" s="63"/>
      <c r="G402" s="63"/>
      <c r="H402" s="63"/>
      <c r="I402" s="63"/>
      <c r="J402" s="63"/>
      <c r="K402" s="63">
        <v>11128</v>
      </c>
      <c r="L402" s="63"/>
      <c r="M402" s="63"/>
      <c r="N402" s="63">
        <v>291435</v>
      </c>
      <c r="O402" s="64"/>
      <c r="P402" s="64"/>
      <c r="Q402" s="63"/>
      <c r="R402" s="63"/>
      <c r="S402" s="64"/>
      <c r="T402" s="64"/>
      <c r="U402" s="66"/>
      <c r="V402" s="26">
        <v>302563</v>
      </c>
    </row>
    <row r="403" spans="1:22" x14ac:dyDescent="0.25">
      <c r="A403" s="71" t="s">
        <v>327</v>
      </c>
      <c r="B403" s="9" t="s">
        <v>77</v>
      </c>
      <c r="C403" s="63"/>
      <c r="D403" s="63"/>
      <c r="E403" s="63"/>
      <c r="F403" s="63"/>
      <c r="G403" s="63"/>
      <c r="H403" s="63"/>
      <c r="I403" s="63">
        <v>96649.42</v>
      </c>
      <c r="J403" s="63"/>
      <c r="K403" s="63"/>
      <c r="L403" s="63"/>
      <c r="M403" s="63"/>
      <c r="N403" s="63"/>
      <c r="O403" s="64"/>
      <c r="P403" s="64"/>
      <c r="Q403" s="63"/>
      <c r="R403" s="63"/>
      <c r="S403" s="64"/>
      <c r="T403" s="64"/>
      <c r="U403" s="66"/>
      <c r="V403" s="26">
        <v>96649.42</v>
      </c>
    </row>
    <row r="404" spans="1:22" x14ac:dyDescent="0.25">
      <c r="A404" s="71" t="s">
        <v>328</v>
      </c>
      <c r="B404" s="9" t="s">
        <v>77</v>
      </c>
      <c r="C404" s="63"/>
      <c r="D404" s="63"/>
      <c r="E404" s="63"/>
      <c r="F404" s="63"/>
      <c r="G404" s="63"/>
      <c r="H404" s="63"/>
      <c r="I404" s="63">
        <v>113910</v>
      </c>
      <c r="J404" s="63"/>
      <c r="K404" s="63"/>
      <c r="L404" s="63"/>
      <c r="M404" s="63"/>
      <c r="N404" s="63"/>
      <c r="O404" s="64"/>
      <c r="P404" s="64"/>
      <c r="Q404" s="63"/>
      <c r="R404" s="63"/>
      <c r="S404" s="64"/>
      <c r="T404" s="64"/>
      <c r="U404" s="66"/>
      <c r="V404" s="26">
        <v>113910</v>
      </c>
    </row>
    <row r="405" spans="1:22" ht="30" x14ac:dyDescent="0.25">
      <c r="A405" s="71" t="s">
        <v>219</v>
      </c>
      <c r="B405" s="9" t="s">
        <v>77</v>
      </c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>
        <v>234164.3</v>
      </c>
      <c r="O405" s="64"/>
      <c r="P405" s="64"/>
      <c r="Q405" s="63"/>
      <c r="R405" s="63"/>
      <c r="S405" s="64"/>
      <c r="T405" s="64"/>
      <c r="U405" s="66"/>
      <c r="V405" s="26">
        <v>234164.3</v>
      </c>
    </row>
    <row r="406" spans="1:22" x14ac:dyDescent="0.25">
      <c r="A406" s="71" t="s">
        <v>329</v>
      </c>
      <c r="B406" s="9" t="s">
        <v>77</v>
      </c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4">
        <v>83511.89</v>
      </c>
      <c r="P406" s="64"/>
      <c r="Q406" s="63"/>
      <c r="R406" s="63"/>
      <c r="S406" s="64"/>
      <c r="T406" s="64"/>
      <c r="U406" s="66"/>
      <c r="V406" s="26">
        <v>83511.89</v>
      </c>
    </row>
    <row r="407" spans="1:22" x14ac:dyDescent="0.25">
      <c r="A407" s="71" t="s">
        <v>330</v>
      </c>
      <c r="B407" s="9" t="s">
        <v>77</v>
      </c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4"/>
      <c r="P407" s="64"/>
      <c r="Q407" s="63"/>
      <c r="R407" s="63">
        <v>3660</v>
      </c>
      <c r="S407" s="64">
        <v>60000</v>
      </c>
      <c r="T407" s="64"/>
      <c r="U407" s="66"/>
      <c r="V407" s="26">
        <v>63660</v>
      </c>
    </row>
    <row r="408" spans="1:22" ht="30" x14ac:dyDescent="0.25">
      <c r="A408" s="71" t="s">
        <v>165</v>
      </c>
      <c r="B408" s="9" t="s">
        <v>77</v>
      </c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4"/>
      <c r="P408" s="64"/>
      <c r="Q408" s="63"/>
      <c r="R408" s="63">
        <v>270000</v>
      </c>
      <c r="S408" s="64">
        <v>65000</v>
      </c>
      <c r="T408" s="64"/>
      <c r="U408" s="66"/>
      <c r="V408" s="26">
        <v>335000</v>
      </c>
    </row>
    <row r="409" spans="1:22" x14ac:dyDescent="0.25">
      <c r="A409" s="71" t="s">
        <v>97</v>
      </c>
      <c r="B409" s="9" t="s">
        <v>77</v>
      </c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4">
        <v>80912.56</v>
      </c>
      <c r="P409" s="64"/>
      <c r="Q409" s="63"/>
      <c r="R409" s="63"/>
      <c r="S409" s="64"/>
      <c r="T409" s="64"/>
      <c r="U409" s="66"/>
      <c r="V409" s="26">
        <v>80912.56</v>
      </c>
    </row>
    <row r="410" spans="1:22" x14ac:dyDescent="0.25">
      <c r="A410" s="71" t="s">
        <v>166</v>
      </c>
      <c r="B410" s="9" t="s">
        <v>77</v>
      </c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4"/>
      <c r="P410" s="64">
        <v>55175</v>
      </c>
      <c r="Q410" s="63"/>
      <c r="R410" s="63"/>
      <c r="S410" s="64"/>
      <c r="T410" s="64"/>
      <c r="U410" s="66"/>
      <c r="V410" s="26">
        <v>55175</v>
      </c>
    </row>
    <row r="411" spans="1:22" x14ac:dyDescent="0.25">
      <c r="A411" s="71" t="s">
        <v>167</v>
      </c>
      <c r="B411" s="9" t="s">
        <v>77</v>
      </c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4"/>
      <c r="P411" s="64"/>
      <c r="Q411" s="63">
        <v>15114</v>
      </c>
      <c r="R411" s="63"/>
      <c r="S411" s="64"/>
      <c r="T411" s="64"/>
      <c r="U411" s="66"/>
      <c r="V411" s="26">
        <v>15114</v>
      </c>
    </row>
    <row r="412" spans="1:22" x14ac:dyDescent="0.25">
      <c r="A412" s="71" t="s">
        <v>168</v>
      </c>
      <c r="B412" s="9" t="s">
        <v>77</v>
      </c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4"/>
      <c r="P412" s="64"/>
      <c r="Q412" s="63"/>
      <c r="R412" s="63">
        <v>54795.18</v>
      </c>
      <c r="S412" s="64"/>
      <c r="T412" s="64"/>
      <c r="U412" s="66"/>
      <c r="V412" s="26">
        <v>54795.18</v>
      </c>
    </row>
    <row r="413" spans="1:22" x14ac:dyDescent="0.25">
      <c r="A413" s="71" t="s">
        <v>169</v>
      </c>
      <c r="B413" s="9" t="s">
        <v>77</v>
      </c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4"/>
      <c r="P413" s="64"/>
      <c r="Q413" s="63"/>
      <c r="R413" s="63">
        <v>9131</v>
      </c>
      <c r="S413" s="64"/>
      <c r="T413" s="64"/>
      <c r="U413" s="66"/>
      <c r="V413" s="26">
        <v>9131</v>
      </c>
    </row>
    <row r="414" spans="1:22" x14ac:dyDescent="0.25">
      <c r="A414" s="71" t="s">
        <v>170</v>
      </c>
      <c r="B414" s="9" t="s">
        <v>77</v>
      </c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4">
        <v>4536.97</v>
      </c>
      <c r="P414" s="64"/>
      <c r="Q414" s="63"/>
      <c r="R414" s="63"/>
      <c r="S414" s="64"/>
      <c r="T414" s="64"/>
      <c r="U414" s="66"/>
      <c r="V414" s="26">
        <v>4536.97</v>
      </c>
    </row>
    <row r="415" spans="1:22" x14ac:dyDescent="0.25">
      <c r="A415" s="71" t="s">
        <v>171</v>
      </c>
      <c r="B415" s="9" t="s">
        <v>77</v>
      </c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4"/>
      <c r="P415" s="64">
        <v>18038.05</v>
      </c>
      <c r="Q415" s="63"/>
      <c r="R415" s="63"/>
      <c r="S415" s="64"/>
      <c r="T415" s="64"/>
      <c r="U415" s="66"/>
      <c r="V415" s="26">
        <v>18038.05</v>
      </c>
    </row>
    <row r="416" spans="1:22" x14ac:dyDescent="0.25">
      <c r="A416" s="71" t="s">
        <v>171</v>
      </c>
      <c r="B416" s="9" t="s">
        <v>77</v>
      </c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4"/>
      <c r="P416" s="64"/>
      <c r="Q416" s="63">
        <v>37816.720000000001</v>
      </c>
      <c r="R416" s="63"/>
      <c r="S416" s="64"/>
      <c r="T416" s="64"/>
      <c r="U416" s="66"/>
      <c r="V416" s="26">
        <v>37816.720000000001</v>
      </c>
    </row>
    <row r="417" spans="1:22" x14ac:dyDescent="0.25">
      <c r="A417" s="71" t="s">
        <v>171</v>
      </c>
      <c r="B417" s="9" t="s">
        <v>77</v>
      </c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4"/>
      <c r="P417" s="64"/>
      <c r="Q417" s="63"/>
      <c r="R417" s="63">
        <v>36313.370000000003</v>
      </c>
      <c r="S417" s="64"/>
      <c r="T417" s="64"/>
      <c r="U417" s="66"/>
      <c r="V417" s="26">
        <v>36313.370000000003</v>
      </c>
    </row>
    <row r="418" spans="1:22" x14ac:dyDescent="0.25">
      <c r="A418" s="71" t="s">
        <v>172</v>
      </c>
      <c r="B418" s="9" t="s">
        <v>77</v>
      </c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4"/>
      <c r="P418" s="64"/>
      <c r="Q418" s="63"/>
      <c r="R418" s="63"/>
      <c r="S418" s="64">
        <v>7500</v>
      </c>
      <c r="T418" s="64"/>
      <c r="U418" s="66"/>
      <c r="V418" s="26">
        <v>7500</v>
      </c>
    </row>
    <row r="419" spans="1:22" x14ac:dyDescent="0.25">
      <c r="A419" s="71" t="s">
        <v>126</v>
      </c>
      <c r="B419" s="9" t="s">
        <v>77</v>
      </c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4"/>
      <c r="P419" s="64"/>
      <c r="Q419" s="63"/>
      <c r="R419" s="63"/>
      <c r="S419" s="64">
        <v>22193</v>
      </c>
      <c r="T419" s="64"/>
      <c r="U419" s="66"/>
      <c r="V419" s="26">
        <v>22193</v>
      </c>
    </row>
    <row r="420" spans="1:22" x14ac:dyDescent="0.25">
      <c r="A420" s="71" t="s">
        <v>173</v>
      </c>
      <c r="B420" s="9" t="s">
        <v>77</v>
      </c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4"/>
      <c r="P420" s="64"/>
      <c r="Q420" s="63"/>
      <c r="R420" s="63"/>
      <c r="S420" s="64">
        <v>199501.47</v>
      </c>
      <c r="T420" s="64">
        <v>60226.01</v>
      </c>
      <c r="U420" s="66"/>
      <c r="V420" s="26">
        <v>259727.48</v>
      </c>
    </row>
    <row r="421" spans="1:22" x14ac:dyDescent="0.25">
      <c r="A421" s="71" t="s">
        <v>174</v>
      </c>
      <c r="B421" s="9" t="s">
        <v>77</v>
      </c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4"/>
      <c r="P421" s="64"/>
      <c r="Q421" s="63"/>
      <c r="R421" s="63"/>
      <c r="S421" s="64">
        <v>33614.639999999999</v>
      </c>
      <c r="T421" s="64"/>
      <c r="U421" s="66"/>
      <c r="V421" s="26">
        <v>33614.639999999999</v>
      </c>
    </row>
    <row r="422" spans="1:22" x14ac:dyDescent="0.25">
      <c r="A422" s="71" t="s">
        <v>331</v>
      </c>
      <c r="B422" s="9" t="s">
        <v>77</v>
      </c>
      <c r="C422" s="63">
        <v>88597.87</v>
      </c>
      <c r="D422" s="63">
        <v>37766.61</v>
      </c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4"/>
      <c r="P422" s="64"/>
      <c r="Q422" s="63"/>
      <c r="R422" s="63"/>
      <c r="S422" s="64"/>
      <c r="T422" s="64"/>
      <c r="U422" s="66"/>
      <c r="V422" s="26">
        <v>126364.48</v>
      </c>
    </row>
    <row r="423" spans="1:22" x14ac:dyDescent="0.25">
      <c r="A423" s="71" t="s">
        <v>332</v>
      </c>
      <c r="B423" s="9" t="s">
        <v>77</v>
      </c>
      <c r="C423" s="63">
        <v>40948.769999999997</v>
      </c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4"/>
      <c r="P423" s="64"/>
      <c r="Q423" s="63"/>
      <c r="R423" s="63"/>
      <c r="S423" s="64"/>
      <c r="T423" s="64"/>
      <c r="U423" s="66"/>
      <c r="V423" s="26">
        <v>40948.769999999997</v>
      </c>
    </row>
    <row r="424" spans="1:22" x14ac:dyDescent="0.25">
      <c r="A424" s="71" t="s">
        <v>333</v>
      </c>
      <c r="B424" s="9" t="s">
        <v>77</v>
      </c>
      <c r="C424" s="63">
        <v>17013.13</v>
      </c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4"/>
      <c r="P424" s="64"/>
      <c r="Q424" s="63"/>
      <c r="R424" s="63"/>
      <c r="S424" s="64"/>
      <c r="T424" s="64"/>
      <c r="U424" s="66"/>
      <c r="V424" s="26">
        <v>17013.13</v>
      </c>
    </row>
    <row r="425" spans="1:22" x14ac:dyDescent="0.25">
      <c r="A425" s="71" t="s">
        <v>334</v>
      </c>
      <c r="B425" s="9" t="s">
        <v>77</v>
      </c>
      <c r="C425" s="63">
        <v>147557.57</v>
      </c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4"/>
      <c r="P425" s="64"/>
      <c r="Q425" s="63"/>
      <c r="R425" s="63"/>
      <c r="S425" s="64"/>
      <c r="T425" s="64"/>
      <c r="U425" s="66"/>
      <c r="V425" s="26">
        <v>147557.57</v>
      </c>
    </row>
    <row r="426" spans="1:22" x14ac:dyDescent="0.25">
      <c r="A426" s="71" t="s">
        <v>335</v>
      </c>
      <c r="B426" s="9" t="s">
        <v>77</v>
      </c>
      <c r="C426" s="63">
        <v>32993.629999999997</v>
      </c>
      <c r="D426" s="63">
        <v>33381.64</v>
      </c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4"/>
      <c r="P426" s="64"/>
      <c r="Q426" s="63"/>
      <c r="R426" s="63"/>
      <c r="S426" s="64"/>
      <c r="T426" s="64"/>
      <c r="U426" s="66"/>
      <c r="V426" s="26">
        <v>66375.26999999999</v>
      </c>
    </row>
    <row r="427" spans="1:22" x14ac:dyDescent="0.25">
      <c r="A427" s="71" t="s">
        <v>336</v>
      </c>
      <c r="B427" s="9" t="s">
        <v>77</v>
      </c>
      <c r="C427" s="63"/>
      <c r="D427" s="63"/>
      <c r="E427" s="63">
        <v>75718.11</v>
      </c>
      <c r="F427" s="63"/>
      <c r="G427" s="63"/>
      <c r="H427" s="63"/>
      <c r="I427" s="63"/>
      <c r="J427" s="63"/>
      <c r="K427" s="63"/>
      <c r="L427" s="63"/>
      <c r="M427" s="63"/>
      <c r="N427" s="63"/>
      <c r="O427" s="64"/>
      <c r="P427" s="64"/>
      <c r="Q427" s="63"/>
      <c r="R427" s="63"/>
      <c r="S427" s="64"/>
      <c r="T427" s="64"/>
      <c r="U427" s="66"/>
      <c r="V427" s="26">
        <v>75718.11</v>
      </c>
    </row>
    <row r="428" spans="1:22" x14ac:dyDescent="0.25">
      <c r="A428" s="71" t="s">
        <v>337</v>
      </c>
      <c r="B428" s="9" t="s">
        <v>77</v>
      </c>
      <c r="C428" s="63"/>
      <c r="D428" s="63"/>
      <c r="E428" s="63"/>
      <c r="F428" s="63">
        <v>60702.62</v>
      </c>
      <c r="G428" s="63">
        <v>71147.02</v>
      </c>
      <c r="H428" s="63"/>
      <c r="I428" s="63"/>
      <c r="J428" s="63"/>
      <c r="K428" s="63"/>
      <c r="L428" s="63"/>
      <c r="M428" s="63"/>
      <c r="N428" s="63"/>
      <c r="O428" s="64"/>
      <c r="P428" s="64"/>
      <c r="Q428" s="63"/>
      <c r="R428" s="63"/>
      <c r="S428" s="64"/>
      <c r="T428" s="64"/>
      <c r="U428" s="66"/>
      <c r="V428" s="26">
        <v>131849.64000000001</v>
      </c>
    </row>
    <row r="429" spans="1:22" x14ac:dyDescent="0.25">
      <c r="A429" s="71" t="s">
        <v>338</v>
      </c>
      <c r="B429" s="9" t="s">
        <v>77</v>
      </c>
      <c r="C429" s="63"/>
      <c r="D429" s="63"/>
      <c r="E429" s="63"/>
      <c r="F429" s="63">
        <v>6288.38</v>
      </c>
      <c r="G429" s="63"/>
      <c r="H429" s="63"/>
      <c r="I429" s="63"/>
      <c r="J429" s="63"/>
      <c r="K429" s="63"/>
      <c r="L429" s="63"/>
      <c r="M429" s="63"/>
      <c r="N429" s="63"/>
      <c r="O429" s="64"/>
      <c r="P429" s="64"/>
      <c r="Q429" s="63"/>
      <c r="R429" s="63"/>
      <c r="S429" s="64"/>
      <c r="T429" s="64"/>
      <c r="U429" s="66"/>
      <c r="V429" s="26">
        <v>6288.38</v>
      </c>
    </row>
    <row r="430" spans="1:22" x14ac:dyDescent="0.25">
      <c r="A430" s="71" t="s">
        <v>339</v>
      </c>
      <c r="B430" s="9" t="s">
        <v>77</v>
      </c>
      <c r="C430" s="63"/>
      <c r="D430" s="63"/>
      <c r="E430" s="63"/>
      <c r="F430" s="63">
        <v>195114.69</v>
      </c>
      <c r="G430" s="63"/>
      <c r="H430" s="63"/>
      <c r="I430" s="63"/>
      <c r="J430" s="63"/>
      <c r="K430" s="63"/>
      <c r="L430" s="63"/>
      <c r="M430" s="63"/>
      <c r="N430" s="63"/>
      <c r="O430" s="64"/>
      <c r="P430" s="64"/>
      <c r="Q430" s="63"/>
      <c r="R430" s="63"/>
      <c r="S430" s="64"/>
      <c r="T430" s="64"/>
      <c r="U430" s="66"/>
      <c r="V430" s="26">
        <v>195114.69</v>
      </c>
    </row>
    <row r="431" spans="1:22" ht="30" x14ac:dyDescent="0.25">
      <c r="A431" s="71" t="s">
        <v>340</v>
      </c>
      <c r="B431" s="9" t="s">
        <v>77</v>
      </c>
      <c r="C431" s="63"/>
      <c r="D431" s="63"/>
      <c r="E431" s="63"/>
      <c r="F431" s="63">
        <v>48243.77</v>
      </c>
      <c r="G431" s="63"/>
      <c r="H431" s="63"/>
      <c r="I431" s="63"/>
      <c r="J431" s="63"/>
      <c r="K431" s="63"/>
      <c r="L431" s="63"/>
      <c r="M431" s="63"/>
      <c r="N431" s="63"/>
      <c r="O431" s="64"/>
      <c r="P431" s="64"/>
      <c r="Q431" s="63"/>
      <c r="R431" s="63"/>
      <c r="S431" s="64"/>
      <c r="T431" s="64"/>
      <c r="U431" s="66"/>
      <c r="V431" s="26">
        <v>48243.77</v>
      </c>
    </row>
    <row r="432" spans="1:22" x14ac:dyDescent="0.25">
      <c r="A432" s="71" t="s">
        <v>341</v>
      </c>
      <c r="B432" s="9" t="s">
        <v>77</v>
      </c>
      <c r="C432" s="63"/>
      <c r="D432" s="63">
        <v>16287.17</v>
      </c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4"/>
      <c r="P432" s="64"/>
      <c r="Q432" s="63"/>
      <c r="R432" s="63"/>
      <c r="S432" s="64"/>
      <c r="T432" s="64"/>
      <c r="U432" s="66"/>
      <c r="V432" s="26">
        <v>16287.17</v>
      </c>
    </row>
    <row r="433" spans="1:22" x14ac:dyDescent="0.25">
      <c r="A433" s="71" t="s">
        <v>341</v>
      </c>
      <c r="B433" s="9" t="s">
        <v>77</v>
      </c>
      <c r="C433" s="63"/>
      <c r="D433" s="63">
        <v>6259.39</v>
      </c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4"/>
      <c r="P433" s="64"/>
      <c r="Q433" s="63"/>
      <c r="R433" s="63"/>
      <c r="S433" s="64"/>
      <c r="T433" s="64"/>
      <c r="U433" s="66"/>
      <c r="V433" s="26">
        <v>6259.39</v>
      </c>
    </row>
    <row r="434" spans="1:22" x14ac:dyDescent="0.25">
      <c r="A434" s="71" t="s">
        <v>342</v>
      </c>
      <c r="B434" s="9" t="s">
        <v>77</v>
      </c>
      <c r="C434" s="63"/>
      <c r="D434" s="63"/>
      <c r="E434" s="63">
        <v>28760.22</v>
      </c>
      <c r="F434" s="63">
        <v>18486.060000000001</v>
      </c>
      <c r="G434" s="63">
        <v>20887.03</v>
      </c>
      <c r="H434" s="63"/>
      <c r="I434" s="63"/>
      <c r="J434" s="63"/>
      <c r="K434" s="63"/>
      <c r="L434" s="63"/>
      <c r="M434" s="63"/>
      <c r="N434" s="63"/>
      <c r="O434" s="64"/>
      <c r="P434" s="64"/>
      <c r="Q434" s="63"/>
      <c r="R434" s="63"/>
      <c r="S434" s="64"/>
      <c r="T434" s="64"/>
      <c r="U434" s="66"/>
      <c r="V434" s="26">
        <v>68133.31</v>
      </c>
    </row>
    <row r="435" spans="1:22" x14ac:dyDescent="0.25">
      <c r="A435" s="71" t="s">
        <v>182</v>
      </c>
      <c r="B435" s="9" t="s">
        <v>77</v>
      </c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4"/>
      <c r="P435" s="64"/>
      <c r="Q435" s="63"/>
      <c r="R435" s="63"/>
      <c r="S435" s="64"/>
      <c r="T435" s="64"/>
      <c r="U435" s="66">
        <v>2711.45</v>
      </c>
      <c r="V435" s="26">
        <v>2711.45</v>
      </c>
    </row>
    <row r="436" spans="1:22" x14ac:dyDescent="0.25">
      <c r="A436" s="71" t="s">
        <v>189</v>
      </c>
      <c r="B436" s="9" t="s">
        <v>77</v>
      </c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4"/>
      <c r="P436" s="64">
        <v>5000</v>
      </c>
      <c r="Q436" s="63"/>
      <c r="R436" s="63"/>
      <c r="S436" s="64">
        <v>2407.9</v>
      </c>
      <c r="T436" s="64"/>
      <c r="U436" s="66"/>
      <c r="V436" s="26">
        <f>P436+S436</f>
        <v>7407.9</v>
      </c>
    </row>
    <row r="437" spans="1:22" ht="30" x14ac:dyDescent="0.25">
      <c r="A437" s="71" t="s">
        <v>439</v>
      </c>
      <c r="B437" s="9" t="s">
        <v>86</v>
      </c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>
        <v>88514.25</v>
      </c>
      <c r="N437" s="63"/>
      <c r="O437" s="64"/>
      <c r="P437" s="64"/>
      <c r="Q437" s="63"/>
      <c r="R437" s="63"/>
      <c r="S437" s="64"/>
      <c r="T437" s="64"/>
      <c r="U437" s="66"/>
      <c r="V437" s="26">
        <v>88514.25</v>
      </c>
    </row>
    <row r="438" spans="1:22" ht="30" x14ac:dyDescent="0.25">
      <c r="A438" s="71" t="s">
        <v>440</v>
      </c>
      <c r="B438" s="9" t="s">
        <v>86</v>
      </c>
      <c r="C438" s="63"/>
      <c r="D438" s="63"/>
      <c r="E438" s="63"/>
      <c r="F438" s="63"/>
      <c r="G438" s="63"/>
      <c r="H438" s="63"/>
      <c r="I438" s="63"/>
      <c r="J438" s="63"/>
      <c r="K438" s="63">
        <v>74360</v>
      </c>
      <c r="L438" s="63"/>
      <c r="M438" s="63"/>
      <c r="N438" s="63"/>
      <c r="O438" s="64"/>
      <c r="P438" s="64"/>
      <c r="Q438" s="63"/>
      <c r="R438" s="63"/>
      <c r="S438" s="64"/>
      <c r="T438" s="64"/>
      <c r="U438" s="66"/>
      <c r="V438" s="26">
        <v>74360</v>
      </c>
    </row>
    <row r="439" spans="1:22" ht="30" x14ac:dyDescent="0.25">
      <c r="A439" s="71" t="s">
        <v>441</v>
      </c>
      <c r="B439" s="9" t="s">
        <v>86</v>
      </c>
      <c r="C439" s="63"/>
      <c r="D439" s="63"/>
      <c r="E439" s="63"/>
      <c r="F439" s="63"/>
      <c r="G439" s="63"/>
      <c r="H439" s="63"/>
      <c r="I439" s="63"/>
      <c r="J439" s="63"/>
      <c r="K439" s="63">
        <v>24960</v>
      </c>
      <c r="L439" s="63"/>
      <c r="M439" s="63"/>
      <c r="N439" s="63"/>
      <c r="O439" s="64"/>
      <c r="P439" s="64"/>
      <c r="Q439" s="63"/>
      <c r="R439" s="63"/>
      <c r="S439" s="64"/>
      <c r="T439" s="64"/>
      <c r="U439" s="66"/>
      <c r="V439" s="26">
        <v>24960</v>
      </c>
    </row>
    <row r="440" spans="1:22" ht="30" x14ac:dyDescent="0.25">
      <c r="A440" s="71" t="s">
        <v>442</v>
      </c>
      <c r="B440" s="9" t="s">
        <v>86</v>
      </c>
      <c r="C440" s="63"/>
      <c r="D440" s="63"/>
      <c r="E440" s="63"/>
      <c r="F440" s="63"/>
      <c r="G440" s="63"/>
      <c r="H440" s="63"/>
      <c r="I440" s="63"/>
      <c r="J440" s="63"/>
      <c r="K440" s="63">
        <v>116776.21</v>
      </c>
      <c r="L440" s="63">
        <v>42476.5</v>
      </c>
      <c r="M440" s="63">
        <v>147906.21</v>
      </c>
      <c r="N440" s="63">
        <v>154219.06</v>
      </c>
      <c r="O440" s="64"/>
      <c r="P440" s="64"/>
      <c r="Q440" s="63"/>
      <c r="R440" s="63"/>
      <c r="S440" s="64"/>
      <c r="T440" s="64"/>
      <c r="U440" s="66"/>
      <c r="V440" s="26">
        <v>461377.98000000004</v>
      </c>
    </row>
    <row r="441" spans="1:22" x14ac:dyDescent="0.25">
      <c r="A441" s="71" t="s">
        <v>443</v>
      </c>
      <c r="B441" s="9" t="s">
        <v>86</v>
      </c>
      <c r="C441" s="63"/>
      <c r="D441" s="63"/>
      <c r="E441" s="63"/>
      <c r="F441" s="63"/>
      <c r="G441" s="63"/>
      <c r="H441" s="63"/>
      <c r="I441" s="63"/>
      <c r="J441" s="63"/>
      <c r="K441" s="63">
        <v>54844.44</v>
      </c>
      <c r="L441" s="63"/>
      <c r="M441" s="63"/>
      <c r="N441" s="63"/>
      <c r="O441" s="64"/>
      <c r="P441" s="64"/>
      <c r="Q441" s="63"/>
      <c r="R441" s="63"/>
      <c r="S441" s="64"/>
      <c r="T441" s="64"/>
      <c r="U441" s="66"/>
      <c r="V441" s="26">
        <v>54844.44</v>
      </c>
    </row>
    <row r="442" spans="1:22" x14ac:dyDescent="0.25">
      <c r="A442" s="71" t="s">
        <v>444</v>
      </c>
      <c r="B442" s="9" t="s">
        <v>86</v>
      </c>
      <c r="C442" s="63"/>
      <c r="D442" s="63"/>
      <c r="E442" s="63"/>
      <c r="F442" s="63"/>
      <c r="G442" s="63"/>
      <c r="H442" s="63"/>
      <c r="I442" s="63"/>
      <c r="J442" s="63"/>
      <c r="K442" s="63">
        <v>91220.37</v>
      </c>
      <c r="L442" s="63"/>
      <c r="M442" s="63"/>
      <c r="N442" s="63"/>
      <c r="O442" s="64"/>
      <c r="P442" s="64"/>
      <c r="Q442" s="63"/>
      <c r="R442" s="63"/>
      <c r="S442" s="64"/>
      <c r="T442" s="64"/>
      <c r="U442" s="66"/>
      <c r="V442" s="26">
        <v>91220.37</v>
      </c>
    </row>
    <row r="443" spans="1:22" ht="30" x14ac:dyDescent="0.25">
      <c r="A443" s="71" t="s">
        <v>445</v>
      </c>
      <c r="B443" s="9" t="s">
        <v>86</v>
      </c>
      <c r="C443" s="63"/>
      <c r="D443" s="63"/>
      <c r="E443" s="63"/>
      <c r="F443" s="63"/>
      <c r="G443" s="63"/>
      <c r="H443" s="63"/>
      <c r="I443" s="63"/>
      <c r="J443" s="63"/>
      <c r="K443" s="63"/>
      <c r="L443" s="63">
        <v>841330.82</v>
      </c>
      <c r="M443" s="63"/>
      <c r="N443" s="63"/>
      <c r="O443" s="64"/>
      <c r="P443" s="64"/>
      <c r="Q443" s="63"/>
      <c r="R443" s="63"/>
      <c r="S443" s="64"/>
      <c r="T443" s="64"/>
      <c r="U443" s="66"/>
      <c r="V443" s="26">
        <v>841330.82</v>
      </c>
    </row>
    <row r="444" spans="1:22" x14ac:dyDescent="0.25">
      <c r="A444" s="71" t="s">
        <v>446</v>
      </c>
      <c r="B444" s="9" t="s">
        <v>86</v>
      </c>
      <c r="C444" s="63"/>
      <c r="D444" s="63"/>
      <c r="E444" s="63"/>
      <c r="F444" s="63"/>
      <c r="G444" s="63"/>
      <c r="H444" s="63"/>
      <c r="I444" s="63"/>
      <c r="J444" s="63"/>
      <c r="K444" s="63"/>
      <c r="L444" s="63">
        <v>145046</v>
      </c>
      <c r="M444" s="63"/>
      <c r="N444" s="63"/>
      <c r="O444" s="64"/>
      <c r="P444" s="64"/>
      <c r="Q444" s="63"/>
      <c r="R444" s="63"/>
      <c r="S444" s="64"/>
      <c r="T444" s="64"/>
      <c r="U444" s="66"/>
      <c r="V444" s="26">
        <v>145046</v>
      </c>
    </row>
    <row r="445" spans="1:22" ht="30" x14ac:dyDescent="0.25">
      <c r="A445" s="71" t="s">
        <v>447</v>
      </c>
      <c r="B445" s="9" t="s">
        <v>86</v>
      </c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>
        <v>129143.85</v>
      </c>
      <c r="N445" s="63"/>
      <c r="O445" s="64"/>
      <c r="P445" s="64"/>
      <c r="Q445" s="63"/>
      <c r="R445" s="63"/>
      <c r="S445" s="64"/>
      <c r="T445" s="64"/>
      <c r="U445" s="66"/>
      <c r="V445" s="26">
        <v>129143.85</v>
      </c>
    </row>
    <row r="446" spans="1:22" ht="30" x14ac:dyDescent="0.25">
      <c r="A446" s="71" t="s">
        <v>448</v>
      </c>
      <c r="B446" s="9" t="s">
        <v>86</v>
      </c>
      <c r="C446" s="63"/>
      <c r="D446" s="63"/>
      <c r="E446" s="63"/>
      <c r="F446" s="63"/>
      <c r="G446" s="63"/>
      <c r="H446" s="63"/>
      <c r="I446" s="63"/>
      <c r="J446" s="63"/>
      <c r="K446" s="63"/>
      <c r="L446" s="63">
        <v>108278.77</v>
      </c>
      <c r="M446" s="63"/>
      <c r="N446" s="63"/>
      <c r="O446" s="64"/>
      <c r="P446" s="64"/>
      <c r="Q446" s="63"/>
      <c r="R446" s="63"/>
      <c r="S446" s="64"/>
      <c r="T446" s="64"/>
      <c r="U446" s="66"/>
      <c r="V446" s="26">
        <v>108278.77</v>
      </c>
    </row>
    <row r="447" spans="1:22" ht="30" x14ac:dyDescent="0.25">
      <c r="A447" s="71" t="s">
        <v>449</v>
      </c>
      <c r="B447" s="9" t="s">
        <v>86</v>
      </c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>
        <v>160820.12</v>
      </c>
      <c r="N447" s="63"/>
      <c r="O447" s="64"/>
      <c r="P447" s="64"/>
      <c r="Q447" s="63"/>
      <c r="R447" s="63"/>
      <c r="S447" s="64"/>
      <c r="T447" s="64"/>
      <c r="U447" s="66"/>
      <c r="V447" s="26">
        <v>160820.12</v>
      </c>
    </row>
    <row r="448" spans="1:22" ht="30" x14ac:dyDescent="0.25">
      <c r="A448" s="71" t="s">
        <v>219</v>
      </c>
      <c r="B448" s="9" t="s">
        <v>86</v>
      </c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>
        <v>67121.47</v>
      </c>
      <c r="O448" s="64"/>
      <c r="P448" s="64"/>
      <c r="Q448" s="63"/>
      <c r="R448" s="63"/>
      <c r="S448" s="64"/>
      <c r="T448" s="64"/>
      <c r="U448" s="66"/>
      <c r="V448" s="26">
        <v>67121.47</v>
      </c>
    </row>
    <row r="449" spans="1:22" x14ac:dyDescent="0.25">
      <c r="A449" s="71" t="s">
        <v>415</v>
      </c>
      <c r="B449" s="9" t="s">
        <v>86</v>
      </c>
      <c r="C449" s="63"/>
      <c r="D449" s="63">
        <v>65283.33</v>
      </c>
      <c r="E449" s="63"/>
      <c r="F449" s="63">
        <v>172186.46</v>
      </c>
      <c r="G449" s="63">
        <v>231188.42</v>
      </c>
      <c r="H449" s="63">
        <v>298713.28000000003</v>
      </c>
      <c r="I449" s="63"/>
      <c r="J449" s="63"/>
      <c r="K449" s="63"/>
      <c r="L449" s="63"/>
      <c r="M449" s="63"/>
      <c r="N449" s="63"/>
      <c r="O449" s="64"/>
      <c r="P449" s="64"/>
      <c r="Q449" s="63"/>
      <c r="R449" s="63"/>
      <c r="S449" s="64"/>
      <c r="T449" s="64"/>
      <c r="U449" s="66"/>
      <c r="V449" s="26">
        <v>767371.49</v>
      </c>
    </row>
    <row r="450" spans="1:22" x14ac:dyDescent="0.25">
      <c r="A450" s="71" t="s">
        <v>450</v>
      </c>
      <c r="B450" s="9" t="s">
        <v>86</v>
      </c>
      <c r="C450" s="63"/>
      <c r="D450" s="63"/>
      <c r="E450" s="63">
        <v>458852.21</v>
      </c>
      <c r="F450" s="63"/>
      <c r="G450" s="63"/>
      <c r="H450" s="63"/>
      <c r="I450" s="63"/>
      <c r="J450" s="63"/>
      <c r="K450" s="63"/>
      <c r="L450" s="63"/>
      <c r="M450" s="63"/>
      <c r="N450" s="63"/>
      <c r="O450" s="64"/>
      <c r="P450" s="64"/>
      <c r="Q450" s="63"/>
      <c r="R450" s="63"/>
      <c r="S450" s="64"/>
      <c r="T450" s="64"/>
      <c r="U450" s="66"/>
      <c r="V450" s="26">
        <v>458852.21</v>
      </c>
    </row>
    <row r="451" spans="1:22" x14ac:dyDescent="0.25">
      <c r="A451" s="71" t="s">
        <v>451</v>
      </c>
      <c r="B451" s="9" t="s">
        <v>86</v>
      </c>
      <c r="C451" s="63"/>
      <c r="D451" s="63">
        <v>75852.259999999995</v>
      </c>
      <c r="E451" s="63">
        <v>34885.75</v>
      </c>
      <c r="F451" s="63"/>
      <c r="G451" s="63"/>
      <c r="H451" s="63"/>
      <c r="I451" s="63"/>
      <c r="J451" s="63"/>
      <c r="K451" s="63"/>
      <c r="L451" s="63"/>
      <c r="M451" s="63"/>
      <c r="N451" s="63"/>
      <c r="O451" s="64"/>
      <c r="P451" s="64"/>
      <c r="Q451" s="63"/>
      <c r="R451" s="63"/>
      <c r="S451" s="64"/>
      <c r="T451" s="64"/>
      <c r="U451" s="66"/>
      <c r="V451" s="26">
        <v>110738.01</v>
      </c>
    </row>
    <row r="452" spans="1:22" ht="30" x14ac:dyDescent="0.25">
      <c r="A452" s="71" t="s">
        <v>452</v>
      </c>
      <c r="B452" s="9" t="s">
        <v>86</v>
      </c>
      <c r="C452" s="63"/>
      <c r="D452" s="63"/>
      <c r="E452" s="63">
        <v>74278.080000000002</v>
      </c>
      <c r="F452" s="63"/>
      <c r="G452" s="63"/>
      <c r="H452" s="63"/>
      <c r="I452" s="63"/>
      <c r="J452" s="63"/>
      <c r="K452" s="63"/>
      <c r="L452" s="63"/>
      <c r="M452" s="63"/>
      <c r="N452" s="63"/>
      <c r="O452" s="64"/>
      <c r="P452" s="64"/>
      <c r="Q452" s="63"/>
      <c r="R452" s="63"/>
      <c r="S452" s="64"/>
      <c r="T452" s="64"/>
      <c r="U452" s="66"/>
      <c r="V452" s="26">
        <v>74278.080000000002</v>
      </c>
    </row>
    <row r="453" spans="1:22" x14ac:dyDescent="0.25">
      <c r="A453" s="71" t="s">
        <v>453</v>
      </c>
      <c r="B453" s="9" t="s">
        <v>86</v>
      </c>
      <c r="C453" s="63"/>
      <c r="D453" s="63"/>
      <c r="E453" s="63">
        <v>98378.54</v>
      </c>
      <c r="F453" s="63"/>
      <c r="G453" s="63"/>
      <c r="H453" s="63"/>
      <c r="I453" s="63"/>
      <c r="J453" s="63"/>
      <c r="K453" s="63"/>
      <c r="L453" s="63"/>
      <c r="M453" s="63"/>
      <c r="N453" s="63"/>
      <c r="O453" s="64"/>
      <c r="P453" s="64"/>
      <c r="Q453" s="63"/>
      <c r="R453" s="63"/>
      <c r="S453" s="64"/>
      <c r="T453" s="64"/>
      <c r="U453" s="66"/>
      <c r="V453" s="26">
        <v>98378.54</v>
      </c>
    </row>
    <row r="454" spans="1:22" x14ac:dyDescent="0.25">
      <c r="A454" s="71" t="s">
        <v>454</v>
      </c>
      <c r="B454" s="9" t="s">
        <v>86</v>
      </c>
      <c r="C454" s="63"/>
      <c r="D454" s="63"/>
      <c r="E454" s="63">
        <v>20703.939999999999</v>
      </c>
      <c r="F454" s="63"/>
      <c r="G454" s="63"/>
      <c r="H454" s="63"/>
      <c r="I454" s="63"/>
      <c r="J454" s="63"/>
      <c r="K454" s="63"/>
      <c r="L454" s="63"/>
      <c r="M454" s="63"/>
      <c r="N454" s="63"/>
      <c r="O454" s="64"/>
      <c r="P454" s="64"/>
      <c r="Q454" s="63"/>
      <c r="R454" s="63"/>
      <c r="S454" s="64"/>
      <c r="T454" s="64"/>
      <c r="U454" s="66"/>
      <c r="V454" s="26">
        <v>20703.939999999999</v>
      </c>
    </row>
    <row r="455" spans="1:22" x14ac:dyDescent="0.25">
      <c r="A455" s="71" t="s">
        <v>455</v>
      </c>
      <c r="B455" s="9" t="s">
        <v>86</v>
      </c>
      <c r="C455" s="63"/>
      <c r="D455" s="63"/>
      <c r="E455" s="63"/>
      <c r="F455" s="63">
        <v>29935.919999999998</v>
      </c>
      <c r="G455" s="63"/>
      <c r="H455" s="63"/>
      <c r="I455" s="63"/>
      <c r="J455" s="63"/>
      <c r="K455" s="63"/>
      <c r="L455" s="63"/>
      <c r="M455" s="63"/>
      <c r="N455" s="63"/>
      <c r="O455" s="64"/>
      <c r="P455" s="64"/>
      <c r="Q455" s="63"/>
      <c r="R455" s="63"/>
      <c r="S455" s="64"/>
      <c r="T455" s="64"/>
      <c r="U455" s="66"/>
      <c r="V455" s="26">
        <v>29935.919999999998</v>
      </c>
    </row>
    <row r="456" spans="1:22" x14ac:dyDescent="0.25">
      <c r="A456" s="71" t="s">
        <v>456</v>
      </c>
      <c r="B456" s="9" t="s">
        <v>86</v>
      </c>
      <c r="C456" s="63">
        <v>19650.66</v>
      </c>
      <c r="D456" s="63"/>
      <c r="E456" s="63"/>
      <c r="F456" s="63"/>
      <c r="G456" s="63">
        <v>12640.99</v>
      </c>
      <c r="H456" s="63"/>
      <c r="I456" s="63"/>
      <c r="J456" s="63"/>
      <c r="K456" s="63"/>
      <c r="L456" s="63"/>
      <c r="M456" s="63"/>
      <c r="N456" s="63"/>
      <c r="O456" s="64"/>
      <c r="P456" s="64"/>
      <c r="Q456" s="63"/>
      <c r="R456" s="63"/>
      <c r="S456" s="64"/>
      <c r="T456" s="64"/>
      <c r="U456" s="66"/>
      <c r="V456" s="26">
        <v>32291.65</v>
      </c>
    </row>
    <row r="457" spans="1:22" x14ac:dyDescent="0.25">
      <c r="A457" s="71" t="s">
        <v>457</v>
      </c>
      <c r="B457" s="9" t="s">
        <v>86</v>
      </c>
      <c r="C457" s="63"/>
      <c r="D457" s="63"/>
      <c r="E457" s="63">
        <v>5937.09</v>
      </c>
      <c r="F457" s="63"/>
      <c r="G457" s="63"/>
      <c r="H457" s="63"/>
      <c r="I457" s="63"/>
      <c r="J457" s="63"/>
      <c r="K457" s="63"/>
      <c r="L457" s="63"/>
      <c r="M457" s="63"/>
      <c r="N457" s="63"/>
      <c r="O457" s="64"/>
      <c r="P457" s="64"/>
      <c r="Q457" s="63"/>
      <c r="R457" s="63"/>
      <c r="S457" s="64"/>
      <c r="T457" s="64"/>
      <c r="U457" s="66"/>
      <c r="V457" s="26">
        <v>5937.09</v>
      </c>
    </row>
    <row r="458" spans="1:22" x14ac:dyDescent="0.25">
      <c r="A458" s="71" t="s">
        <v>458</v>
      </c>
      <c r="B458" s="9" t="s">
        <v>86</v>
      </c>
      <c r="C458" s="63"/>
      <c r="D458" s="63"/>
      <c r="E458" s="63">
        <v>3667.25</v>
      </c>
      <c r="F458" s="63"/>
      <c r="G458" s="63"/>
      <c r="H458" s="63"/>
      <c r="I458" s="63"/>
      <c r="J458" s="63"/>
      <c r="K458" s="63"/>
      <c r="L458" s="63"/>
      <c r="M458" s="63"/>
      <c r="N458" s="63"/>
      <c r="O458" s="64"/>
      <c r="P458" s="64"/>
      <c r="Q458" s="63"/>
      <c r="R458" s="63"/>
      <c r="S458" s="64"/>
      <c r="T458" s="64"/>
      <c r="U458" s="66"/>
      <c r="V458" s="26">
        <v>3667.25</v>
      </c>
    </row>
    <row r="459" spans="1:22" x14ac:dyDescent="0.25">
      <c r="A459" s="71" t="s">
        <v>459</v>
      </c>
      <c r="B459" s="9" t="s">
        <v>86</v>
      </c>
      <c r="C459" s="63"/>
      <c r="D459" s="63"/>
      <c r="E459" s="63">
        <v>26919.38</v>
      </c>
      <c r="F459" s="63"/>
      <c r="G459" s="63"/>
      <c r="H459" s="63"/>
      <c r="I459" s="63"/>
      <c r="J459" s="63"/>
      <c r="K459" s="63"/>
      <c r="L459" s="63"/>
      <c r="M459" s="63"/>
      <c r="N459" s="63"/>
      <c r="O459" s="64"/>
      <c r="P459" s="64"/>
      <c r="Q459" s="63"/>
      <c r="R459" s="63"/>
      <c r="S459" s="64"/>
      <c r="T459" s="64"/>
      <c r="U459" s="66"/>
      <c r="V459" s="26">
        <v>26919.38</v>
      </c>
    </row>
    <row r="460" spans="1:22" x14ac:dyDescent="0.25">
      <c r="A460" s="71" t="s">
        <v>460</v>
      </c>
      <c r="B460" s="9" t="s">
        <v>86</v>
      </c>
      <c r="C460" s="63"/>
      <c r="D460" s="63"/>
      <c r="E460" s="63">
        <v>3743.26</v>
      </c>
      <c r="F460" s="63"/>
      <c r="G460" s="63"/>
      <c r="H460" s="63"/>
      <c r="I460" s="63"/>
      <c r="J460" s="63"/>
      <c r="K460" s="63"/>
      <c r="L460" s="63"/>
      <c r="M460" s="63"/>
      <c r="N460" s="63"/>
      <c r="O460" s="64"/>
      <c r="P460" s="64"/>
      <c r="Q460" s="63"/>
      <c r="R460" s="63"/>
      <c r="S460" s="64"/>
      <c r="T460" s="64"/>
      <c r="U460" s="66"/>
      <c r="V460" s="26">
        <v>3743.26</v>
      </c>
    </row>
    <row r="461" spans="1:22" x14ac:dyDescent="0.25">
      <c r="A461" s="71" t="s">
        <v>461</v>
      </c>
      <c r="B461" s="9" t="s">
        <v>86</v>
      </c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4"/>
      <c r="P461" s="64"/>
      <c r="Q461" s="63"/>
      <c r="R461" s="63"/>
      <c r="S461" s="64"/>
      <c r="T461" s="64"/>
      <c r="U461" s="66">
        <v>24828.61</v>
      </c>
      <c r="V461" s="26">
        <v>24828.61</v>
      </c>
    </row>
    <row r="462" spans="1:22" x14ac:dyDescent="0.25">
      <c r="A462" s="4" t="s">
        <v>463</v>
      </c>
      <c r="B462" s="9" t="s">
        <v>462</v>
      </c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4"/>
      <c r="P462" s="64"/>
      <c r="Q462" s="63"/>
      <c r="R462" s="63">
        <v>44764.68</v>
      </c>
      <c r="S462" s="64"/>
      <c r="T462" s="64"/>
      <c r="U462" s="66"/>
      <c r="V462" s="26">
        <v>44764.68</v>
      </c>
    </row>
    <row r="463" spans="1:22" x14ac:dyDescent="0.25">
      <c r="A463" s="4" t="s">
        <v>464</v>
      </c>
      <c r="B463" s="9" t="s">
        <v>462</v>
      </c>
      <c r="C463" s="63">
        <v>38276.1</v>
      </c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4"/>
      <c r="P463" s="64"/>
      <c r="Q463" s="63"/>
      <c r="R463" s="63"/>
      <c r="S463" s="64"/>
      <c r="T463" s="64"/>
      <c r="U463" s="66"/>
      <c r="V463" s="26">
        <v>38276.1</v>
      </c>
    </row>
    <row r="464" spans="1:22" x14ac:dyDescent="0.25">
      <c r="A464" s="4" t="s">
        <v>465</v>
      </c>
      <c r="B464" s="9" t="s">
        <v>462</v>
      </c>
      <c r="C464" s="63">
        <v>32993.69</v>
      </c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4"/>
      <c r="P464" s="64"/>
      <c r="Q464" s="63"/>
      <c r="R464" s="63"/>
      <c r="S464" s="64"/>
      <c r="T464" s="64"/>
      <c r="U464" s="66"/>
      <c r="V464" s="26">
        <v>32993.69</v>
      </c>
    </row>
    <row r="465" spans="1:22" x14ac:dyDescent="0.25">
      <c r="A465" s="4" t="s">
        <v>466</v>
      </c>
      <c r="B465" s="9" t="s">
        <v>462</v>
      </c>
      <c r="C465" s="63"/>
      <c r="D465" s="63">
        <v>2434.67</v>
      </c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4"/>
      <c r="P465" s="64"/>
      <c r="Q465" s="63"/>
      <c r="R465" s="63"/>
      <c r="S465" s="64"/>
      <c r="T465" s="64"/>
      <c r="U465" s="66"/>
      <c r="V465" s="26">
        <v>2434.67</v>
      </c>
    </row>
    <row r="466" spans="1:22" x14ac:dyDescent="0.25">
      <c r="A466" s="4" t="s">
        <v>467</v>
      </c>
      <c r="B466" s="9" t="s">
        <v>462</v>
      </c>
      <c r="C466" s="63"/>
      <c r="D466" s="63"/>
      <c r="E466" s="63">
        <v>27842.36</v>
      </c>
      <c r="F466" s="63"/>
      <c r="G466" s="63"/>
      <c r="H466" s="63"/>
      <c r="I466" s="63"/>
      <c r="J466" s="63"/>
      <c r="K466" s="63"/>
      <c r="L466" s="63"/>
      <c r="M466" s="63"/>
      <c r="N466" s="63"/>
      <c r="O466" s="64"/>
      <c r="P466" s="64"/>
      <c r="Q466" s="63"/>
      <c r="R466" s="63"/>
      <c r="S466" s="64"/>
      <c r="T466" s="64"/>
      <c r="U466" s="66"/>
      <c r="V466" s="26">
        <v>27842.36</v>
      </c>
    </row>
    <row r="467" spans="1:22" x14ac:dyDescent="0.25">
      <c r="A467" s="4" t="s">
        <v>468</v>
      </c>
      <c r="B467" s="9" t="s">
        <v>462</v>
      </c>
      <c r="C467" s="63"/>
      <c r="D467" s="63"/>
      <c r="E467" s="63">
        <v>14605.11</v>
      </c>
      <c r="F467" s="63"/>
      <c r="G467" s="63"/>
      <c r="H467" s="63"/>
      <c r="I467" s="63"/>
      <c r="J467" s="63"/>
      <c r="K467" s="63"/>
      <c r="L467" s="63"/>
      <c r="M467" s="63"/>
      <c r="N467" s="63"/>
      <c r="O467" s="64"/>
      <c r="P467" s="64"/>
      <c r="Q467" s="63"/>
      <c r="R467" s="63"/>
      <c r="S467" s="64"/>
      <c r="T467" s="64"/>
      <c r="U467" s="66"/>
      <c r="V467" s="26">
        <v>14605.11</v>
      </c>
    </row>
    <row r="468" spans="1:22" x14ac:dyDescent="0.25">
      <c r="A468" s="4" t="s">
        <v>469</v>
      </c>
      <c r="B468" s="9" t="s">
        <v>462</v>
      </c>
      <c r="C468" s="63"/>
      <c r="D468" s="63"/>
      <c r="E468" s="63">
        <v>12510.43</v>
      </c>
      <c r="F468" s="63"/>
      <c r="G468" s="63"/>
      <c r="H468" s="63"/>
      <c r="I468" s="63"/>
      <c r="J468" s="63"/>
      <c r="K468" s="63"/>
      <c r="L468" s="63"/>
      <c r="M468" s="63"/>
      <c r="N468" s="63"/>
      <c r="O468" s="64"/>
      <c r="P468" s="64"/>
      <c r="Q468" s="63"/>
      <c r="R468" s="63"/>
      <c r="S468" s="64"/>
      <c r="T468" s="64"/>
      <c r="U468" s="66"/>
      <c r="V468" s="26">
        <v>12510.43</v>
      </c>
    </row>
    <row r="469" spans="1:22" x14ac:dyDescent="0.25">
      <c r="A469" s="4" t="s">
        <v>470</v>
      </c>
      <c r="B469" s="9" t="s">
        <v>462</v>
      </c>
      <c r="C469" s="63"/>
      <c r="D469" s="63"/>
      <c r="E469" s="63">
        <v>8720.41</v>
      </c>
      <c r="F469" s="63"/>
      <c r="G469" s="63"/>
      <c r="H469" s="63"/>
      <c r="I469" s="63"/>
      <c r="J469" s="63"/>
      <c r="K469" s="63"/>
      <c r="L469" s="63"/>
      <c r="M469" s="63"/>
      <c r="N469" s="63"/>
      <c r="O469" s="64"/>
      <c r="P469" s="64"/>
      <c r="Q469" s="63"/>
      <c r="R469" s="63"/>
      <c r="S469" s="64"/>
      <c r="T469" s="64"/>
      <c r="U469" s="66"/>
      <c r="V469" s="26">
        <v>8720.41</v>
      </c>
    </row>
    <row r="470" spans="1:22" x14ac:dyDescent="0.25">
      <c r="A470" s="4" t="s">
        <v>471</v>
      </c>
      <c r="B470" s="9" t="s">
        <v>462</v>
      </c>
      <c r="C470" s="63"/>
      <c r="D470" s="63"/>
      <c r="E470" s="63"/>
      <c r="F470" s="63">
        <v>20864.63</v>
      </c>
      <c r="G470" s="63"/>
      <c r="H470" s="63"/>
      <c r="I470" s="63"/>
      <c r="J470" s="63"/>
      <c r="K470" s="63"/>
      <c r="L470" s="63"/>
      <c r="M470" s="63"/>
      <c r="N470" s="63"/>
      <c r="O470" s="64"/>
      <c r="P470" s="64"/>
      <c r="Q470" s="63"/>
      <c r="R470" s="63"/>
      <c r="S470" s="64"/>
      <c r="T470" s="64"/>
      <c r="U470" s="66"/>
      <c r="V470" s="26">
        <v>20864.63</v>
      </c>
    </row>
    <row r="471" spans="1:22" x14ac:dyDescent="0.25">
      <c r="A471" s="4" t="s">
        <v>472</v>
      </c>
      <c r="B471" s="9" t="s">
        <v>462</v>
      </c>
      <c r="C471" s="63"/>
      <c r="D471" s="63"/>
      <c r="E471" s="63"/>
      <c r="F471" s="63">
        <v>62441.279999999999</v>
      </c>
      <c r="G471" s="63"/>
      <c r="H471" s="63"/>
      <c r="I471" s="63"/>
      <c r="J471" s="63"/>
      <c r="K471" s="63"/>
      <c r="L471" s="63"/>
      <c r="M471" s="63"/>
      <c r="N471" s="63"/>
      <c r="O471" s="64"/>
      <c r="P471" s="64"/>
      <c r="Q471" s="63"/>
      <c r="R471" s="63"/>
      <c r="S471" s="64"/>
      <c r="T471" s="64"/>
      <c r="U471" s="66"/>
      <c r="V471" s="26">
        <v>62441.279999999999</v>
      </c>
    </row>
    <row r="472" spans="1:22" x14ac:dyDescent="0.25">
      <c r="A472" s="4" t="s">
        <v>472</v>
      </c>
      <c r="B472" s="9" t="s">
        <v>462</v>
      </c>
      <c r="C472" s="63"/>
      <c r="D472" s="63"/>
      <c r="E472" s="63"/>
      <c r="F472" s="63">
        <v>300.45</v>
      </c>
      <c r="G472" s="63"/>
      <c r="H472" s="63"/>
      <c r="I472" s="63"/>
      <c r="J472" s="63"/>
      <c r="K472" s="63"/>
      <c r="L472" s="63"/>
      <c r="M472" s="63"/>
      <c r="N472" s="63"/>
      <c r="O472" s="64"/>
      <c r="P472" s="64"/>
      <c r="Q472" s="63"/>
      <c r="R472" s="63"/>
      <c r="S472" s="64"/>
      <c r="T472" s="64"/>
      <c r="U472" s="66"/>
      <c r="V472" s="26">
        <v>300.45</v>
      </c>
    </row>
    <row r="473" spans="1:22" x14ac:dyDescent="0.25">
      <c r="A473" s="4" t="s">
        <v>473</v>
      </c>
      <c r="B473" s="9" t="s">
        <v>462</v>
      </c>
      <c r="C473" s="63"/>
      <c r="D473" s="63"/>
      <c r="E473" s="63"/>
      <c r="F473" s="63"/>
      <c r="G473" s="63"/>
      <c r="H473" s="63"/>
      <c r="I473" s="63"/>
      <c r="J473" s="63">
        <v>32463.27</v>
      </c>
      <c r="K473" s="63"/>
      <c r="L473" s="63"/>
      <c r="M473" s="63"/>
      <c r="N473" s="63">
        <v>4509.67</v>
      </c>
      <c r="O473" s="64">
        <v>15082.06</v>
      </c>
      <c r="P473" s="64"/>
      <c r="Q473" s="63">
        <v>996.17</v>
      </c>
      <c r="R473" s="63"/>
      <c r="S473" s="64"/>
      <c r="T473" s="64"/>
      <c r="U473" s="66"/>
      <c r="V473" s="26">
        <f>SUM(J473:U473)</f>
        <v>53051.17</v>
      </c>
    </row>
    <row r="474" spans="1:22" x14ac:dyDescent="0.25">
      <c r="A474" s="4" t="s">
        <v>474</v>
      </c>
      <c r="B474" s="9" t="s">
        <v>462</v>
      </c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4"/>
      <c r="P474" s="64"/>
      <c r="Q474" s="63"/>
      <c r="R474" s="63"/>
      <c r="S474" s="64"/>
      <c r="T474" s="64">
        <v>454630.53</v>
      </c>
      <c r="U474" s="66"/>
      <c r="V474" s="26">
        <v>454630.53</v>
      </c>
    </row>
    <row r="475" spans="1:22" x14ac:dyDescent="0.25">
      <c r="A475" s="4" t="s">
        <v>474</v>
      </c>
      <c r="B475" s="9" t="s">
        <v>462</v>
      </c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4"/>
      <c r="P475" s="64"/>
      <c r="Q475" s="63"/>
      <c r="R475" s="63"/>
      <c r="S475" s="64"/>
      <c r="T475" s="64"/>
      <c r="U475" s="66">
        <v>219569.28</v>
      </c>
      <c r="V475" s="26">
        <v>219569.28</v>
      </c>
    </row>
    <row r="476" spans="1:22" x14ac:dyDescent="0.25">
      <c r="A476" s="4" t="s">
        <v>475</v>
      </c>
      <c r="B476" s="9" t="s">
        <v>462</v>
      </c>
      <c r="C476" s="63">
        <v>1827.74</v>
      </c>
      <c r="D476" s="63">
        <v>4851.9399999999996</v>
      </c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4"/>
      <c r="P476" s="64"/>
      <c r="Q476" s="63"/>
      <c r="R476" s="63"/>
      <c r="S476" s="64"/>
      <c r="T476" s="64"/>
      <c r="U476" s="66"/>
      <c r="V476" s="26">
        <f>C476+D476</f>
        <v>6679.6799999999994</v>
      </c>
    </row>
    <row r="477" spans="1:22" x14ac:dyDescent="0.25">
      <c r="A477" s="4" t="s">
        <v>476</v>
      </c>
      <c r="B477" s="9" t="s">
        <v>462</v>
      </c>
      <c r="C477" s="63"/>
      <c r="D477" s="63"/>
      <c r="E477" s="63"/>
      <c r="F477" s="63"/>
      <c r="G477" s="63">
        <v>5007.46</v>
      </c>
      <c r="H477" s="63"/>
      <c r="I477" s="63"/>
      <c r="J477" s="63"/>
      <c r="K477" s="63"/>
      <c r="L477" s="63"/>
      <c r="M477" s="63"/>
      <c r="N477" s="63"/>
      <c r="O477" s="64"/>
      <c r="P477" s="64"/>
      <c r="Q477" s="63"/>
      <c r="R477" s="63"/>
      <c r="S477" s="64"/>
      <c r="T477" s="64"/>
      <c r="U477" s="66"/>
      <c r="V477" s="26">
        <v>5007.46</v>
      </c>
    </row>
    <row r="478" spans="1:22" x14ac:dyDescent="0.25">
      <c r="A478" s="4" t="s">
        <v>477</v>
      </c>
      <c r="B478" s="9" t="s">
        <v>462</v>
      </c>
      <c r="C478" s="63"/>
      <c r="D478" s="63"/>
      <c r="E478" s="63"/>
      <c r="F478" s="63"/>
      <c r="G478" s="63">
        <v>3839.76</v>
      </c>
      <c r="H478" s="63"/>
      <c r="I478" s="63"/>
      <c r="J478" s="63"/>
      <c r="K478" s="63"/>
      <c r="L478" s="63"/>
      <c r="M478" s="63"/>
      <c r="N478" s="63"/>
      <c r="O478" s="64"/>
      <c r="P478" s="64"/>
      <c r="Q478" s="63"/>
      <c r="R478" s="63"/>
      <c r="S478" s="64"/>
      <c r="T478" s="64"/>
      <c r="U478" s="66"/>
      <c r="V478" s="26">
        <v>3839.76</v>
      </c>
    </row>
    <row r="479" spans="1:22" ht="30" x14ac:dyDescent="0.25">
      <c r="A479" s="4" t="s">
        <v>478</v>
      </c>
      <c r="B479" s="9" t="s">
        <v>462</v>
      </c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4"/>
      <c r="P479" s="64"/>
      <c r="Q479" s="63"/>
      <c r="R479" s="63"/>
      <c r="S479" s="64"/>
      <c r="T479" s="64"/>
      <c r="U479" s="66">
        <v>24852.959999999999</v>
      </c>
      <c r="V479" s="26">
        <v>24852.959999999999</v>
      </c>
    </row>
    <row r="480" spans="1:22" ht="18.75" x14ac:dyDescent="0.25">
      <c r="A480" s="82" t="s">
        <v>35</v>
      </c>
      <c r="B480" s="9"/>
      <c r="C480" s="24">
        <f>SUM(C3:C479)</f>
        <v>4221490.38</v>
      </c>
      <c r="D480" s="24">
        <f>SUM(D3:D479)</f>
        <v>1089961.6799999997</v>
      </c>
      <c r="E480" s="24">
        <f>SUM(E3:E479)</f>
        <v>1777330.3900000001</v>
      </c>
      <c r="F480" s="24">
        <f>SUM(F3:F479)</f>
        <v>3801499.2399999998</v>
      </c>
      <c r="G480" s="24">
        <f>SUM(G3:G479)</f>
        <v>3750072.9299999997</v>
      </c>
      <c r="H480" s="24">
        <f>SUM(H3:H461)</f>
        <v>3695732.59</v>
      </c>
      <c r="I480" s="24">
        <f>SUM(I3:I461)</f>
        <v>5896436.7800000003</v>
      </c>
      <c r="J480" s="24">
        <f>SUM(J3:J479)</f>
        <v>20865288.559999995</v>
      </c>
      <c r="K480" s="24">
        <f>SUM(K3:K461)</f>
        <v>21891706.459999997</v>
      </c>
      <c r="L480" s="24">
        <f>SUM(L3:L461)</f>
        <v>11482398.640000001</v>
      </c>
      <c r="M480" s="24">
        <f>SUM(M3:M461)</f>
        <v>9112878.0800000001</v>
      </c>
      <c r="N480" s="24">
        <f>SUM(N3:N479)</f>
        <v>8479971.8499999996</v>
      </c>
      <c r="O480" s="24">
        <f>SUM(O3:O479)</f>
        <v>8452504.6500000004</v>
      </c>
      <c r="P480" s="24">
        <f>SUM(P3:P461)</f>
        <v>8242443.75</v>
      </c>
      <c r="Q480" s="24">
        <f>SUM(Q3:Q479)</f>
        <v>4122309.8200000008</v>
      </c>
      <c r="R480" s="24">
        <f>SUM(R3:R479)</f>
        <v>2747938.0000000009</v>
      </c>
      <c r="S480" s="28">
        <f>SUM(S3:S461)</f>
        <v>6097175.6599999992</v>
      </c>
      <c r="T480" s="28">
        <f>SUM(T3:T479)</f>
        <v>7213707.8899999997</v>
      </c>
      <c r="U480" s="28">
        <f>SUM(U3:U479)</f>
        <v>5224732.120000001</v>
      </c>
      <c r="V480" s="25">
        <f>SUM(V3:V479)</f>
        <v>138165579.47000009</v>
      </c>
    </row>
    <row r="481" spans="1:22" ht="15.75" x14ac:dyDescent="0.25">
      <c r="A481" s="7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2"/>
      <c r="P481" s="2"/>
      <c r="Q481" s="2"/>
      <c r="R481" s="2"/>
      <c r="S481" s="2"/>
      <c r="T481" s="2"/>
      <c r="U481" s="2"/>
      <c r="V481" s="68"/>
    </row>
    <row r="482" spans="1:22" ht="15.75" x14ac:dyDescent="0.25">
      <c r="A482" s="83"/>
      <c r="B482" s="52"/>
      <c r="C482" s="35"/>
      <c r="D482" s="5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2"/>
      <c r="P482" s="2"/>
      <c r="Q482" s="2"/>
      <c r="R482" s="2"/>
      <c r="S482" s="2"/>
      <c r="T482" s="2"/>
      <c r="U482" s="70"/>
      <c r="V482" s="67"/>
    </row>
    <row r="483" spans="1:22" ht="15.75" x14ac:dyDescent="0.25">
      <c r="A483" s="84"/>
      <c r="B483" s="54"/>
      <c r="C483" s="55"/>
      <c r="D483" s="5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2"/>
      <c r="P483" s="2"/>
      <c r="Q483" s="2"/>
      <c r="R483" s="2"/>
      <c r="S483" s="2"/>
      <c r="T483" s="2"/>
      <c r="U483" s="70"/>
      <c r="V483" s="67"/>
    </row>
    <row r="484" spans="1:22" ht="15.75" x14ac:dyDescent="0.25">
      <c r="A484" s="85"/>
      <c r="B484" s="23"/>
      <c r="C484" s="56"/>
      <c r="D484" s="57"/>
      <c r="E484" s="29"/>
      <c r="F484" s="41"/>
      <c r="G484" s="1"/>
      <c r="H484" s="1"/>
      <c r="J484" s="1"/>
      <c r="K484" s="1"/>
      <c r="L484" s="1"/>
      <c r="M484" s="1"/>
      <c r="N484" s="36"/>
      <c r="O484" s="2"/>
      <c r="P484" s="2"/>
      <c r="Q484" s="2"/>
      <c r="R484" s="2"/>
      <c r="S484" s="2"/>
      <c r="T484" s="2"/>
      <c r="U484" s="70"/>
      <c r="V484" s="67"/>
    </row>
    <row r="485" spans="1:22" ht="15.75" x14ac:dyDescent="0.25">
      <c r="A485" s="85"/>
      <c r="B485" s="23"/>
      <c r="C485" s="56"/>
      <c r="D485" s="58"/>
      <c r="E485" s="29"/>
      <c r="L485" s="29"/>
      <c r="N485" s="37"/>
    </row>
    <row r="486" spans="1:22" ht="15.75" x14ac:dyDescent="0.25">
      <c r="A486" s="85"/>
      <c r="B486" s="23"/>
      <c r="C486" s="56"/>
      <c r="D486" s="59"/>
      <c r="E486" s="29"/>
      <c r="L486" s="29"/>
      <c r="N486" s="37"/>
    </row>
    <row r="487" spans="1:22" ht="15.75" x14ac:dyDescent="0.25">
      <c r="A487" s="86"/>
      <c r="B487" s="60"/>
      <c r="C487" s="56"/>
      <c r="D487" s="104"/>
      <c r="E487" s="39"/>
      <c r="F487" s="29"/>
      <c r="G487" s="34"/>
      <c r="L487" s="29"/>
    </row>
    <row r="488" spans="1:22" ht="15.75" x14ac:dyDescent="0.25">
      <c r="A488" s="86"/>
      <c r="B488" s="60"/>
      <c r="C488" s="56"/>
      <c r="D488" s="105"/>
      <c r="G488" s="39"/>
      <c r="N488" s="29"/>
    </row>
    <row r="489" spans="1:22" ht="15.75" x14ac:dyDescent="0.25">
      <c r="A489" s="85"/>
      <c r="B489" s="23"/>
      <c r="C489" s="56"/>
      <c r="D489" s="51"/>
      <c r="G489" s="29"/>
      <c r="H489" s="29"/>
    </row>
    <row r="490" spans="1:22" ht="15.75" x14ac:dyDescent="0.25">
      <c r="A490" s="85"/>
      <c r="B490" s="23"/>
      <c r="C490" s="56"/>
      <c r="D490" s="61"/>
      <c r="E490" s="29"/>
    </row>
    <row r="491" spans="1:22" ht="15.75" x14ac:dyDescent="0.25">
      <c r="A491" s="85"/>
      <c r="B491" s="23"/>
      <c r="C491" s="56"/>
      <c r="D491" s="51"/>
      <c r="K491" s="29"/>
    </row>
    <row r="492" spans="1:22" ht="15.75" x14ac:dyDescent="0.25">
      <c r="A492" s="85"/>
      <c r="B492" s="23"/>
      <c r="C492" s="56"/>
      <c r="D492" s="51"/>
    </row>
    <row r="493" spans="1:22" ht="18.75" x14ac:dyDescent="0.3">
      <c r="A493" s="85"/>
      <c r="B493" s="23"/>
      <c r="C493" s="62"/>
      <c r="D493" s="51"/>
    </row>
  </sheetData>
  <autoFilter ref="A1:B2"/>
  <mergeCells count="5">
    <mergeCell ref="A1:A2"/>
    <mergeCell ref="V1:V2"/>
    <mergeCell ref="C1:U1"/>
    <mergeCell ref="D487:D488"/>
    <mergeCell ref="B1:B2"/>
  </mergeCells>
  <pageMargins left="0.7" right="0.7" top="0.75" bottom="0.75" header="0.3" footer="0.3"/>
  <pageSetup paperSize="8" scale="51" orientation="landscape" r:id="rId1"/>
  <ignoredErrors>
    <ignoredError sqref="V8 V52:V53 V42 V45 V57:V58 V60 J480 N480 P480 S48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Damijan Plajnšek</dc:creator>
  <cp:lastModifiedBy>Maja Korošec</cp:lastModifiedBy>
  <cp:lastPrinted>2021-03-16T08:50:19Z</cp:lastPrinted>
  <dcterms:created xsi:type="dcterms:W3CDTF">2021-03-11T12:35:23Z</dcterms:created>
  <dcterms:modified xsi:type="dcterms:W3CDTF">2021-11-03T13:37:48Z</dcterms:modified>
</cp:coreProperties>
</file>